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2024\OBOR_Sešity\Rok 2023\Final na web\"/>
    </mc:Choice>
  </mc:AlternateContent>
  <bookViews>
    <workbookView xWindow="0" yWindow="0" windowWidth="28680" windowHeight="11190"/>
  </bookViews>
  <sheets>
    <sheet name="1.1" sheetId="1" r:id="rId1"/>
    <sheet name="1.2" sheetId="2" r:id="rId2"/>
    <sheet name="2.1" sheetId="3" r:id="rId3"/>
    <sheet name="2.2 " sheetId="4" r:id="rId4"/>
    <sheet name="2.3" sheetId="5" r:id="rId5"/>
    <sheet name="2.4" sheetId="6" r:id="rId6"/>
    <sheet name="2.5" sheetId="7" r:id="rId7"/>
    <sheet name="2.6" sheetId="8" r:id="rId8"/>
    <sheet name="3.1" sheetId="10" r:id="rId9"/>
  </sheets>
  <definedNames>
    <definedName name="_zanr1_sAll">#REF!</definedName>
    <definedName name="fesVyk22Text">#REF!</definedName>
    <definedName name="_xlnm.Print_Titles" localSheetId="0">'1.1'!$3:$3</definedName>
    <definedName name="_xlnm.Print_Titles" localSheetId="1">'1.2'!$3:$3</definedName>
    <definedName name="_xlnm.Print_Titles" localSheetId="2">'2.1'!$3:$3</definedName>
    <definedName name="_xlnm.Print_Titles" localSheetId="3">'2.2 '!$3:$3</definedName>
    <definedName name="_xlnm.Print_Titles" localSheetId="5">'2.4'!$3:$3</definedName>
    <definedName name="_xlnm.Print_Titles" localSheetId="7">'2.6'!$3:$3</definedName>
    <definedName name="_xlnm.Print_Area" localSheetId="0">'1.1'!$A$1:$J$57</definedName>
    <definedName name="_xlnm.Print_Area" localSheetId="1">'1.2'!$A$1:$J$53</definedName>
    <definedName name="_xlnm.Print_Area" localSheetId="2">'2.1'!$A$1:$J$57</definedName>
    <definedName name="_xlnm.Print_Area" localSheetId="3">'2.2 '!$A$1:$J$53</definedName>
    <definedName name="_xlnm.Print_Area" localSheetId="4">'2.3'!$A$1:$J$57</definedName>
    <definedName name="_xlnm.Print_Area" localSheetId="5">'2.4'!$A$1:$J$53</definedName>
    <definedName name="_xlnm.Print_Area" localSheetId="6">'2.5'!$A$1:$J$57</definedName>
    <definedName name="_xlnm.Print_Area" localSheetId="7">'2.6'!$A$1:$J$53</definedName>
    <definedName name="_xlnm.Print_Area" localSheetId="8">'3.1'!$A$1:$G$36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7" l="1"/>
  <c r="G57" i="7"/>
  <c r="E57" i="7"/>
  <c r="C57" i="7"/>
  <c r="I57" i="5"/>
  <c r="G57" i="5"/>
  <c r="E57" i="5"/>
  <c r="C57" i="5"/>
  <c r="I57" i="3"/>
  <c r="G57" i="3"/>
  <c r="E57" i="3"/>
  <c r="C57" i="3"/>
  <c r="I57" i="1"/>
  <c r="G57" i="1"/>
  <c r="E57" i="1"/>
  <c r="C57" i="1"/>
  <c r="I6" i="3" l="1"/>
  <c r="I7" i="3"/>
  <c r="I8" i="3"/>
  <c r="I10" i="3"/>
  <c r="I11" i="3"/>
  <c r="I12" i="3"/>
  <c r="I14" i="3"/>
  <c r="I16" i="3"/>
  <c r="I18" i="3"/>
  <c r="I19" i="3"/>
  <c r="I20" i="3"/>
  <c r="I23" i="3"/>
  <c r="I24" i="3"/>
  <c r="I25" i="3"/>
  <c r="I26" i="3"/>
  <c r="I27" i="3"/>
  <c r="I28" i="3"/>
  <c r="I29" i="3"/>
  <c r="I30" i="3"/>
  <c r="I31" i="3"/>
  <c r="I32" i="3"/>
  <c r="I33" i="3"/>
  <c r="I35" i="3"/>
  <c r="I36" i="3"/>
  <c r="I39" i="3"/>
  <c r="I40" i="3"/>
  <c r="I41" i="3"/>
  <c r="I42" i="3"/>
  <c r="I43" i="3"/>
  <c r="I46" i="3"/>
  <c r="I47" i="3"/>
  <c r="I48" i="3"/>
  <c r="I54" i="3"/>
  <c r="I4" i="3"/>
  <c r="G6" i="3"/>
  <c r="G7" i="3"/>
  <c r="G8" i="3"/>
  <c r="G10" i="3"/>
  <c r="G11" i="3"/>
  <c r="G12" i="3"/>
  <c r="G14" i="3"/>
  <c r="G15" i="3"/>
  <c r="G16" i="3"/>
  <c r="G18" i="3"/>
  <c r="G19" i="3"/>
  <c r="G20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9" i="3"/>
  <c r="G40" i="3"/>
  <c r="G41" i="3"/>
  <c r="G42" i="3"/>
  <c r="G43" i="3"/>
  <c r="G46" i="3"/>
  <c r="G47" i="3"/>
  <c r="G48" i="3"/>
  <c r="G54" i="3"/>
  <c r="G4" i="3"/>
  <c r="C6" i="3"/>
  <c r="C7" i="3"/>
  <c r="C8" i="3"/>
  <c r="C10" i="3"/>
  <c r="C11" i="3"/>
  <c r="C12" i="3"/>
  <c r="C14" i="3"/>
  <c r="C15" i="3"/>
  <c r="C16" i="3"/>
  <c r="C18" i="3"/>
  <c r="C19" i="3"/>
  <c r="C20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9" i="3"/>
  <c r="C40" i="3"/>
  <c r="C41" i="3"/>
  <c r="C42" i="3"/>
  <c r="C43" i="3"/>
  <c r="C46" i="3"/>
  <c r="C47" i="3"/>
  <c r="C48" i="3"/>
  <c r="C54" i="3"/>
  <c r="C4" i="3"/>
  <c r="E6" i="3" l="1"/>
  <c r="E7" i="3"/>
  <c r="E8" i="3"/>
  <c r="E10" i="3"/>
  <c r="E11" i="3"/>
  <c r="E12" i="3"/>
  <c r="E14" i="3"/>
  <c r="E15" i="3"/>
  <c r="E16" i="3"/>
  <c r="E18" i="3"/>
  <c r="E19" i="3"/>
  <c r="E20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9" i="3"/>
  <c r="E40" i="3"/>
  <c r="E41" i="3"/>
  <c r="E42" i="3"/>
  <c r="E43" i="3"/>
  <c r="E46" i="3"/>
  <c r="E47" i="3"/>
  <c r="E48" i="3"/>
  <c r="E54" i="3"/>
  <c r="E4" i="3"/>
  <c r="S7" i="2" l="1"/>
  <c r="S22" i="2"/>
</calcChain>
</file>

<file path=xl/connections.xml><?xml version="1.0" encoding="utf-8"?>
<connections xmlns="http://schemas.openxmlformats.org/spreadsheetml/2006/main">
  <connection id="1" keepAlive="1" name="Dotaz – Festivaly_2023" description="Připojení k dotazu produktu Festivaly_2023 v sešitě" type="5" refreshedVersion="6" background="1" refreshOnLoad="1" saveData="1">
    <dbPr connection="Provider=Microsoft.Mashup.OleDb.1;Data Source=$Workbook$;Location=Festivaly_2023;Extended Properties=&quot;&quot;" command="SELECT * FROM [Festivaly_2023]"/>
  </connection>
</connections>
</file>

<file path=xl/sharedStrings.xml><?xml version="1.0" encoding="utf-8"?>
<sst xmlns="http://schemas.openxmlformats.org/spreadsheetml/2006/main" count="1211" uniqueCount="300">
  <si>
    <t>FESTIVALY – VYBRANÉ UKAZATELE</t>
  </si>
  <si>
    <t>TABULKA 1.1 POROVNÁNÍ UKAZATELŮ V ČASOVÉ ŘADĚ</t>
  </si>
  <si>
    <t>Ukazatel</t>
  </si>
  <si>
    <t>vzorec</t>
  </si>
  <si>
    <t>Festivaly</t>
  </si>
  <si>
    <t>Počet z StatID</t>
  </si>
  <si>
    <t>v tom podle působnosti festivalu:</t>
  </si>
  <si>
    <t>charakter1</t>
  </si>
  <si>
    <t>mezinárodní</t>
  </si>
  <si>
    <t>celostátní</t>
  </si>
  <si>
    <t>regionální</t>
  </si>
  <si>
    <t>v tom podle účinkujících:</t>
  </si>
  <si>
    <t>charakter2</t>
  </si>
  <si>
    <t>s převažující účastí profesionálů</t>
  </si>
  <si>
    <t>s převažující účastí neprofesionálů</t>
  </si>
  <si>
    <t>s převažující účastí dětských souborů</t>
  </si>
  <si>
    <t>v tom podle zaměření:</t>
  </si>
  <si>
    <t>charakter3</t>
  </si>
  <si>
    <t>převážně pro národnostní menšiny</t>
  </si>
  <si>
    <t>převážně pro handicapované</t>
  </si>
  <si>
    <t xml:space="preserve">ostatní </t>
  </si>
  <si>
    <t>v tom podle převažujícího žánru:</t>
  </si>
  <si>
    <t>divadelní a taneční festivaly</t>
  </si>
  <si>
    <t>činohra</t>
  </si>
  <si>
    <t>loutky</t>
  </si>
  <si>
    <t>balet</t>
  </si>
  <si>
    <t>-</t>
  </si>
  <si>
    <t>hudební divadlo (opera, opereta, muzikál)</t>
  </si>
  <si>
    <t>současný tanec a pohybové divadlo včetně pantomimy</t>
  </si>
  <si>
    <t>lidový tanec</t>
  </si>
  <si>
    <t>divadlo poezie a umělecký přednes</t>
  </si>
  <si>
    <r>
      <rPr>
        <sz val="11"/>
        <rFont val="Calibri"/>
        <family val="2"/>
        <charset val="238"/>
        <scheme val="minor"/>
      </rPr>
      <t>vícežánrové (cross over)</t>
    </r>
  </si>
  <si>
    <t>divadlo pro děti (včetně dětského)</t>
  </si>
  <si>
    <t>ostatní</t>
  </si>
  <si>
    <t>hudební festivaly</t>
  </si>
  <si>
    <t>komorní a symfonická hudba</t>
  </si>
  <si>
    <t>vokální hudba</t>
  </si>
  <si>
    <t>folk a country</t>
  </si>
  <si>
    <t>dechová hudba</t>
  </si>
  <si>
    <t>jazzová hudba</t>
  </si>
  <si>
    <t>rocková hudba</t>
  </si>
  <si>
    <t>lidová (etnická) hudby</t>
  </si>
  <si>
    <t>taneční a popová hudba</t>
  </si>
  <si>
    <r>
      <rPr>
        <sz val="11"/>
        <rFont val="Calibri"/>
        <family val="2"/>
        <charset val="238"/>
        <scheme val="minor"/>
      </rPr>
      <t>Techno</t>
    </r>
  </si>
  <si>
    <t>filmové festivaly</t>
  </si>
  <si>
    <t>zanr3</t>
  </si>
  <si>
    <t>film hraný</t>
  </si>
  <si>
    <t>film dokumentární/reportáž</t>
  </si>
  <si>
    <t>film animovaný</t>
  </si>
  <si>
    <t>film experimentální</t>
  </si>
  <si>
    <t>více typů 
(hraný, dokumentární, animovaný, experimentální apod.)</t>
  </si>
  <si>
    <t>literární festivaly</t>
  </si>
  <si>
    <t>zanr4</t>
  </si>
  <si>
    <t>poezie</t>
  </si>
  <si>
    <t>komiks</t>
  </si>
  <si>
    <t>pohádky</t>
  </si>
  <si>
    <t>sci-fi a fantasy</t>
  </si>
  <si>
    <t>detektivky</t>
  </si>
  <si>
    <t>vícežánrové</t>
  </si>
  <si>
    <t>vícežánrové festivaly všech oborů</t>
  </si>
  <si>
    <t>Zanr_all</t>
  </si>
  <si>
    <t>Představení, koncerty a filmy</t>
  </si>
  <si>
    <t>z toho pro děti</t>
  </si>
  <si>
    <t>v tom podle typu akce:</t>
  </si>
  <si>
    <t>představení a koncerty</t>
  </si>
  <si>
    <t>tuzemských účinkujících</t>
  </si>
  <si>
    <t>evropských účinkujících (mimo ČR)</t>
  </si>
  <si>
    <t>mimoevropských účinkujících</t>
  </si>
  <si>
    <t>českých, evropských a mimoevropských účinkujících</t>
  </si>
  <si>
    <t>českých a evropských účinkujících</t>
  </si>
  <si>
    <t>českých a mimoevropských umělců</t>
  </si>
  <si>
    <t>evropských a mimoevropských</t>
  </si>
  <si>
    <t>filmy</t>
  </si>
  <si>
    <t>české dlouhometrážní</t>
  </si>
  <si>
    <t>evropské dlouhometrážní</t>
  </si>
  <si>
    <t>mimoevropské dlouhometrážní</t>
  </si>
  <si>
    <t>koprodukce (z českých, evropských a mimoevropských filmů)</t>
  </si>
  <si>
    <t>české krátkometrážní a středometrážní</t>
  </si>
  <si>
    <t>evropské krátkometrážní a středometrážní</t>
  </si>
  <si>
    <t>mimoevropské krátkometrážní a středometrážní</t>
  </si>
  <si>
    <t>doprovodné akce</t>
  </si>
  <si>
    <t>divadelní a taneční představení</t>
  </si>
  <si>
    <t>tvůrčí dílna/seminář</t>
  </si>
  <si>
    <t>přednáška/diskuse</t>
  </si>
  <si>
    <t>výstava</t>
  </si>
  <si>
    <t>koncert</t>
  </si>
  <si>
    <t>Návštěvníci hlavního programu festivalů</t>
  </si>
  <si>
    <t>Návštěvníci doprovodného programu</t>
  </si>
  <si>
    <t>FESTIVALY – PODLE ZŘIZOVATELE</t>
  </si>
  <si>
    <t>TABULKA 2.1 FESTIVALY POŘÁDANÉ VYSOKÝMI ŠKOLAMI, PO MK, KRAJI, OBCEMI A MĚSTY</t>
  </si>
  <si>
    <t>lidová (etnická) hudba</t>
  </si>
  <si>
    <t>TABULKA 2.2 FESTIVALY POŘÁDANÉ VYSOKÝMI ŠKOLAMI, PO MK, KRAJI, OBCEMI A MĚSTY (POKRAČOVÁNÍ)</t>
  </si>
  <si>
    <t>TABULKA 2.3 FESTIVALY POŘÁDANÉ NNO</t>
  </si>
  <si>
    <t>TABULKA 2.4 FESTIVALY POŘÁDANÉ NNO (POKRAČOVÁNÍ)</t>
  </si>
  <si>
    <t>TABULKA 2.5 FESTIVALY  POŘÁDANÉ PODNIKATELSKÝMI SUBJEKTY A PODNIKATELI</t>
  </si>
  <si>
    <t>TABULKA 2.6 FESTIVALY  POŘÁDANÉ PODNIKATELSKÝMI SUBJEKTY A PODNIKATELI (POKRAČOVÁNÍ)</t>
  </si>
  <si>
    <t>FESTIVALY – PODLE NÁVŠTĚVNOSTI</t>
  </si>
  <si>
    <t>3.1 POŘADÍ FESTIVALŮ SOUHLASÍCÍCH SE ZVEŘEJNĚNÍM DAT – PODLE NÁVŠTĚVNOSTI</t>
  </si>
  <si>
    <t>Pořadí a název festivalu</t>
  </si>
  <si>
    <t>Ostatní festivaly vykázaly méně než 5 tis. návštěvníků</t>
  </si>
  <si>
    <t xml:space="preserve">Signal Festival </t>
  </si>
  <si>
    <t>Mezinárodní festival dokumentárních filmů Jihlava</t>
  </si>
  <si>
    <t>Chodské slavnosti</t>
  </si>
  <si>
    <t xml:space="preserve">Bohemia JazzFest </t>
  </si>
  <si>
    <t>Koncert pro budoucnost (Festival svobody)</t>
  </si>
  <si>
    <t>Mezinárodní horolezecký filmový festival</t>
  </si>
  <si>
    <t>Colours of Ostrava</t>
  </si>
  <si>
    <t>Praha Žije Hudbou</t>
  </si>
  <si>
    <t>Academia Film Olomouc</t>
  </si>
  <si>
    <t>Jičín - město pohádky</t>
  </si>
  <si>
    <t>Rock for People</t>
  </si>
  <si>
    <t>Anifilm, Mezinárodní festival animovaných filmů, Liberec</t>
  </si>
  <si>
    <t>Prostějovské hanácké slavnosti</t>
  </si>
  <si>
    <t xml:space="preserve">UNITED ISLANDS OF PRAGUE </t>
  </si>
  <si>
    <t>Folkové prázdniny</t>
  </si>
  <si>
    <t>Maraton hudby Brno</t>
  </si>
  <si>
    <t xml:space="preserve">Světový romský festival Khamoro </t>
  </si>
  <si>
    <t>Loutkářská Chrudim</t>
  </si>
  <si>
    <t xml:space="preserve">Národní festival Smetanova Litomyšl </t>
  </si>
  <si>
    <t>Jiráskův Hronov</t>
  </si>
  <si>
    <t>Prague Pride</t>
  </si>
  <si>
    <t>Folklor bez hranic Ostrava, z.s.</t>
  </si>
  <si>
    <t>Jeden svět, Mezinárodní festival dokumentárních filmů o lidských právech</t>
  </si>
  <si>
    <t>Slavonice Fest</t>
  </si>
  <si>
    <t>Mladí ladí jazz</t>
  </si>
  <si>
    <t xml:space="preserve">Mezinárodní festival outdoorových filmů </t>
  </si>
  <si>
    <t xml:space="preserve">Mezinárodní folklorní festival Strážnice a folklorní festival Dětská Strážnice </t>
  </si>
  <si>
    <t>Divadelní svět Brno</t>
  </si>
  <si>
    <t xml:space="preserve">Den architektury </t>
  </si>
  <si>
    <t>Mighty Sounds</t>
  </si>
  <si>
    <t>Divadlo evropských regionů</t>
  </si>
  <si>
    <t xml:space="preserve">Festival KoresponDance </t>
  </si>
  <si>
    <t>Karlovarský folklorní festival (I.O.V)</t>
  </si>
  <si>
    <t>Dětský filmový a televizní festival Oty Hofmana v Ostrově</t>
  </si>
  <si>
    <t>Student fest</t>
  </si>
  <si>
    <t>Dvořákova Praha</t>
  </si>
  <si>
    <t>Mezinárodní den tance</t>
  </si>
  <si>
    <t>Finále Plzeň</t>
  </si>
  <si>
    <t>Mezinárodní festival slovenského folkloru Jánošíkov dukát</t>
  </si>
  <si>
    <t>Mezinárodní filmový festival pro děti a mládež Juniorfest</t>
  </si>
  <si>
    <t>Za dveřmi - Pražský festival pouličního divadla</t>
  </si>
  <si>
    <t>Prague Sounds</t>
  </si>
  <si>
    <t>Středoevropský jazzový most</t>
  </si>
  <si>
    <t>Folklórní festival</t>
  </si>
  <si>
    <t>Polička 555</t>
  </si>
  <si>
    <t>Komedianti v ulicích</t>
  </si>
  <si>
    <t xml:space="preserve">Prague Proms – mezinárodní hudební festival </t>
  </si>
  <si>
    <t>TANEC PRAHA - Mezinárodní festival současného tance a pohybového divadla</t>
  </si>
  <si>
    <t>Chopinův festival</t>
  </si>
  <si>
    <t xml:space="preserve">  činohra</t>
  </si>
  <si>
    <t xml:space="preserve"> -</t>
  </si>
  <si>
    <t>TABULKA 1.2 POROVNÁNÍ UKAZATELŮ V ČASOVÉ ŘADĚ (POKRAČOVÁNÍ)</t>
  </si>
  <si>
    <t>1.</t>
  </si>
  <si>
    <t>2.</t>
  </si>
  <si>
    <t>3.</t>
  </si>
  <si>
    <t>4.</t>
  </si>
  <si>
    <t>5.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</si>
  <si>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</si>
  <si>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</si>
  <si>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</si>
  <si>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</si>
  <si>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</si>
  <si>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</si>
  <si>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</si>
  <si>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</si>
  <si>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</si>
  <si>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</si>
  <si>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</si>
  <si>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</si>
  <si>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</si>
  <si>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</si>
  <si>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</si>
  <si>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25.</t>
  </si>
  <si>
    <t>26.</t>
  </si>
  <si>
    <t>27.</t>
  </si>
  <si>
    <t>28.</t>
  </si>
  <si>
    <t>31.</t>
  </si>
  <si>
    <t>32.</t>
  </si>
  <si>
    <t>36.</t>
  </si>
  <si>
    <t>37.</t>
  </si>
  <si>
    <t>38.</t>
  </si>
  <si>
    <t>41.</t>
  </si>
  <si>
    <t>42.</t>
  </si>
  <si>
    <t>46.</t>
  </si>
  <si>
    <t>47.</t>
  </si>
  <si>
    <t>55.</t>
  </si>
  <si>
    <t>62.</t>
  </si>
  <si>
    <r>
      <t xml:space="preserve">2020/2019 </t>
    </r>
    <r>
      <rPr>
        <sz val="11"/>
        <color rgb="FF000000"/>
        <rFont val="Calibri"/>
        <family val="2"/>
        <charset val="238"/>
      </rPr>
      <t>(v %)</t>
    </r>
  </si>
  <si>
    <r>
      <t xml:space="preserve">2021/2019 </t>
    </r>
    <r>
      <rPr>
        <sz val="11"/>
        <color rgb="FF000000"/>
        <rFont val="Calibri"/>
        <family val="2"/>
        <charset val="238"/>
      </rPr>
      <t>(v %)</t>
    </r>
  </si>
  <si>
    <r>
      <t xml:space="preserve">2022/2019 </t>
    </r>
    <r>
      <rPr>
        <sz val="11"/>
        <color rgb="FF000000"/>
        <rFont val="Calibri"/>
        <family val="2"/>
        <charset val="238"/>
      </rPr>
      <t>(v %)</t>
    </r>
  </si>
  <si>
    <r>
      <t xml:space="preserve">2023/2019 </t>
    </r>
    <r>
      <rPr>
        <sz val="11"/>
        <color rgb="FF000000"/>
        <rFont val="Calibri"/>
        <family val="2"/>
        <charset val="238"/>
      </rPr>
      <t>(v %)</t>
    </r>
  </si>
  <si>
    <r>
      <t>2021/2019</t>
    </r>
    <r>
      <rPr>
        <sz val="11"/>
        <color rgb="FF000000"/>
        <rFont val="Calibri"/>
        <family val="2"/>
        <charset val="238"/>
      </rPr>
      <t>(v %)</t>
    </r>
  </si>
  <si>
    <r>
      <t xml:space="preserve">2023
</t>
    </r>
    <r>
      <rPr>
        <sz val="11"/>
        <color theme="1"/>
        <rFont val="Calibri"/>
        <family val="2"/>
        <charset val="238"/>
        <scheme val="minor"/>
      </rPr>
      <t>(v tis.)</t>
    </r>
  </si>
  <si>
    <t>Mezinárodní filmový festival Karlovy Vary</t>
  </si>
  <si>
    <t xml:space="preserve">ZUŠ Open </t>
  </si>
  <si>
    <t>6. - 7.</t>
  </si>
  <si>
    <t>Letní filmová škola Uherské Hradiště Uherské Hradiště</t>
  </si>
  <si>
    <t>Letní shakespearovské slavnosti</t>
  </si>
  <si>
    <t xml:space="preserve">Beats for Love </t>
  </si>
  <si>
    <t>Letní Letná</t>
  </si>
  <si>
    <t>Pražské jaro</t>
  </si>
  <si>
    <t>Zlín Film Festival - Mezinárodní festival filmů pro děti a mládež</t>
  </si>
  <si>
    <t xml:space="preserve">Let it Roll Open Air </t>
  </si>
  <si>
    <t>23. - 24.</t>
  </si>
  <si>
    <t>Metronome Prague</t>
  </si>
  <si>
    <t xml:space="preserve">Landscape festival Jihlava </t>
  </si>
  <si>
    <t>29.</t>
  </si>
  <si>
    <t>30.</t>
  </si>
  <si>
    <t>Mezinárodní folklorní festival CIOFF/IOV  Frýdek - Místek</t>
  </si>
  <si>
    <t>33.</t>
  </si>
  <si>
    <t>34.</t>
  </si>
  <si>
    <t>Benátská! s Impulsem</t>
  </si>
  <si>
    <t>35.</t>
  </si>
  <si>
    <t>Brutal Assault</t>
  </si>
  <si>
    <t>39. - 40.</t>
  </si>
  <si>
    <t xml:space="preserve">TrutnOFF Open Air Festival </t>
  </si>
  <si>
    <t>43. - 45.</t>
  </si>
  <si>
    <t>Buskers fest</t>
  </si>
  <si>
    <t>Mezinárodní jazzový festival JAZZFESTBRNO</t>
  </si>
  <si>
    <t>České kulturní slavnosti</t>
  </si>
  <si>
    <t>48.</t>
  </si>
  <si>
    <t>49.</t>
  </si>
  <si>
    <t>50. - 54.</t>
  </si>
  <si>
    <t>Mezinárodní folklórní festival Český Krumlov</t>
  </si>
  <si>
    <t>Fesťáček festival</t>
  </si>
  <si>
    <t>Mezinárodní folklorní festival "Klatovy"</t>
  </si>
  <si>
    <t>Mezinárodní folklorní festival</t>
  </si>
  <si>
    <t>56.</t>
  </si>
  <si>
    <t>57.</t>
  </si>
  <si>
    <t>Pekelný ostrov</t>
  </si>
  <si>
    <t>58. - 59.</t>
  </si>
  <si>
    <t>Dny evropského filmu</t>
  </si>
  <si>
    <t>60.</t>
  </si>
  <si>
    <t>61.</t>
  </si>
  <si>
    <t xml:space="preserve">Fotograf Festival </t>
  </si>
  <si>
    <t>63. - 65.</t>
  </si>
  <si>
    <t>Svátek tří bratří</t>
  </si>
  <si>
    <t>ŠTETL FEST</t>
  </si>
  <si>
    <t>66.</t>
  </si>
  <si>
    <t>Mezinárodní divadelní festival bez hranic</t>
  </si>
  <si>
    <t>67.</t>
  </si>
  <si>
    <t>Festival ARENA Divadla bratří Formanů</t>
  </si>
  <si>
    <t>68.</t>
  </si>
  <si>
    <t xml:space="preserve">Hudební festival Rock of Sadská </t>
  </si>
  <si>
    <t>69.</t>
  </si>
  <si>
    <t>Moravské divadelní léto</t>
  </si>
  <si>
    <t>70.</t>
  </si>
  <si>
    <t>71. - 72.</t>
  </si>
  <si>
    <t>73.</t>
  </si>
  <si>
    <t>Festival Krumlov (MHF Český Krumlov)</t>
  </si>
  <si>
    <t>74.</t>
  </si>
  <si>
    <t>75.</t>
  </si>
  <si>
    <t>Mezinárodní televizní festival Zlatá Praha</t>
  </si>
  <si>
    <t>76.</t>
  </si>
  <si>
    <t>77.</t>
  </si>
  <si>
    <t>78.</t>
  </si>
  <si>
    <t>CIRK-UFF</t>
  </si>
  <si>
    <t>79. - 83.</t>
  </si>
  <si>
    <t xml:space="preserve">Mezinárodní folklorní festival CIOFF </t>
  </si>
  <si>
    <t>Husitské slavnosti ve Slaném</t>
  </si>
  <si>
    <t>Orlická brána</t>
  </si>
  <si>
    <t>Majales Ostrava</t>
  </si>
  <si>
    <t>Mariánský podzim v barvách babího léta</t>
  </si>
  <si>
    <t>84.</t>
  </si>
  <si>
    <t>85.</t>
  </si>
  <si>
    <t xml:space="preserve">Přehrady FEST </t>
  </si>
  <si>
    <t>86.</t>
  </si>
  <si>
    <t>Evropský festival duchovní hudby Šumava - Bayerischer Wald</t>
  </si>
  <si>
    <t>87.</t>
  </si>
  <si>
    <t>Festival plný chutí</t>
  </si>
  <si>
    <t>88.</t>
  </si>
  <si>
    <t>Hudební festival Znojmo</t>
  </si>
  <si>
    <t>89. - 90.</t>
  </si>
  <si>
    <t>Třebovický koláč</t>
  </si>
  <si>
    <t>Cirkulum</t>
  </si>
  <si>
    <t>91.</t>
  </si>
  <si>
    <t>Hudba na náměstí</t>
  </si>
  <si>
    <t>92.</t>
  </si>
  <si>
    <t>Harmonia Moraviae</t>
  </si>
  <si>
    <t>93.</t>
  </si>
  <si>
    <t xml:space="preserve">Cena Jindřicha Chalupeckého </t>
  </si>
  <si>
    <t>94.</t>
  </si>
  <si>
    <t>PAF: Přehlídka filmové animace a současného umění</t>
  </si>
  <si>
    <t>95.</t>
  </si>
  <si>
    <t>Hudební festival Ludwiga van Beethovena</t>
  </si>
  <si>
    <t>96.</t>
  </si>
  <si>
    <t>Svatováclavský hudební festival</t>
  </si>
  <si>
    <t>97. - 98.</t>
  </si>
  <si>
    <t>MFF Liptálské slavnosti</t>
  </si>
  <si>
    <t>99.</t>
  </si>
  <si>
    <t xml:space="preserve">Mezinárodní festival Divadlo </t>
  </si>
  <si>
    <t>100. - 105.</t>
  </si>
  <si>
    <t xml:space="preserve">Májový jarmark </t>
  </si>
  <si>
    <t>Den Horníků</t>
  </si>
  <si>
    <t>Barevná devítka-Etnofest</t>
  </si>
  <si>
    <t>Hudební festival Dřevorockfest</t>
  </si>
  <si>
    <t>106.</t>
  </si>
  <si>
    <t xml:space="preserve">   ostatní žánr</t>
  </si>
  <si>
    <t>.</t>
  </si>
  <si>
    <t xml:space="preserve">   ostaní žánr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</si>
</sst>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31">
    <xf numFmtId="0" fontId="0" fillId="0" borderId="0" xfId="0"/>
    <xf numFmtId="0" fontId="2" fillId="0" borderId="0" xfId="1" applyFont="1" applyFill="1"/>
    <xf numFmtId="3" fontId="2" fillId="0" borderId="0" xfId="1" applyNumberFormat="1" applyFont="1" applyFill="1"/>
    <xf numFmtId="0" fontId="2" fillId="0" borderId="0" xfId="1" applyFont="1" applyFill="1" applyBorder="1"/>
    <xf numFmtId="0" fontId="4" fillId="0" borderId="0" xfId="1" applyFont="1" applyFill="1" applyBorder="1" applyAlignment="1">
      <alignment vertical="top"/>
    </xf>
    <xf numFmtId="1" fontId="2" fillId="0" borderId="0" xfId="1" applyNumberFormat="1" applyFont="1" applyFill="1" applyBorder="1"/>
    <xf numFmtId="0" fontId="4" fillId="0" borderId="5" xfId="1" applyFont="1" applyFill="1" applyBorder="1" applyAlignment="1">
      <alignment vertical="top"/>
    </xf>
    <xf numFmtId="0" fontId="4" fillId="0" borderId="8" xfId="1" applyFont="1" applyFill="1" applyBorder="1" applyAlignment="1">
      <alignment vertical="top"/>
    </xf>
    <xf numFmtId="0" fontId="4" fillId="0" borderId="8" xfId="1" applyFont="1" applyFill="1" applyBorder="1"/>
    <xf numFmtId="0" fontId="3" fillId="0" borderId="8" xfId="1" applyFont="1" applyFill="1" applyBorder="1" applyAlignment="1">
      <alignment horizontal="left" indent="1"/>
    </xf>
    <xf numFmtId="0" fontId="4" fillId="0" borderId="8" xfId="1" applyFont="1" applyFill="1" applyBorder="1" applyAlignment="1">
      <alignment horizontal="left"/>
    </xf>
    <xf numFmtId="0" fontId="4" fillId="0" borderId="8" xfId="1" applyFont="1" applyFill="1" applyBorder="1" applyAlignment="1">
      <alignment horizontal="left" indent="1"/>
    </xf>
    <xf numFmtId="0" fontId="3" fillId="0" borderId="8" xfId="1" applyFont="1" applyFill="1" applyBorder="1" applyAlignment="1">
      <alignment horizontal="left" indent="2"/>
    </xf>
    <xf numFmtId="0" fontId="4" fillId="0" borderId="11" xfId="1" applyFont="1" applyFill="1" applyBorder="1" applyAlignment="1">
      <alignment horizontal="left" indent="1"/>
    </xf>
    <xf numFmtId="0" fontId="5" fillId="0" borderId="1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 wrapText="1"/>
    </xf>
    <xf numFmtId="0" fontId="11" fillId="0" borderId="0" xfId="1" applyFont="1" applyFill="1"/>
    <xf numFmtId="0" fontId="4" fillId="0" borderId="1" xfId="1" applyFont="1" applyFill="1" applyBorder="1" applyAlignment="1">
      <alignment vertical="top"/>
    </xf>
    <xf numFmtId="0" fontId="4" fillId="0" borderId="6" xfId="1" applyFont="1" applyFill="1" applyBorder="1"/>
    <xf numFmtId="0" fontId="3" fillId="0" borderId="6" xfId="1" applyFont="1" applyFill="1" applyBorder="1" applyAlignment="1">
      <alignment horizontal="left" indent="1"/>
    </xf>
    <xf numFmtId="0" fontId="4" fillId="0" borderId="6" xfId="1" applyFont="1" applyFill="1" applyBorder="1" applyAlignment="1">
      <alignment horizontal="left" indent="1"/>
    </xf>
    <xf numFmtId="0" fontId="4" fillId="0" borderId="6" xfId="1" applyFont="1" applyFill="1" applyBorder="1" applyAlignment="1">
      <alignment horizontal="left" indent="2"/>
    </xf>
    <xf numFmtId="0" fontId="3" fillId="0" borderId="6" xfId="1" applyFont="1" applyFill="1" applyBorder="1" applyAlignment="1">
      <alignment horizontal="left" indent="3"/>
    </xf>
    <xf numFmtId="0" fontId="4" fillId="0" borderId="6" xfId="1" applyFont="1" applyFill="1" applyBorder="1" applyAlignment="1">
      <alignment horizontal="left" indent="3"/>
    </xf>
    <xf numFmtId="0" fontId="3" fillId="0" borderId="6" xfId="1" applyFont="1" applyFill="1" applyBorder="1" applyAlignment="1">
      <alignment horizontal="left" indent="4"/>
    </xf>
    <xf numFmtId="0" fontId="4" fillId="0" borderId="6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left" indent="2"/>
    </xf>
    <xf numFmtId="0" fontId="4" fillId="0" borderId="7" xfId="1" applyFont="1" applyFill="1" applyBorder="1"/>
    <xf numFmtId="0" fontId="6" fillId="0" borderId="0" xfId="3" applyFont="1" applyFill="1" applyBorder="1" applyAlignment="1">
      <alignment horizontal="left" vertical="center" indent="1"/>
    </xf>
    <xf numFmtId="0" fontId="3" fillId="0" borderId="0" xfId="1" applyFont="1" applyFill="1" applyBorder="1"/>
    <xf numFmtId="3" fontId="2" fillId="0" borderId="0" xfId="1" applyNumberFormat="1" applyFont="1" applyFill="1" applyBorder="1"/>
    <xf numFmtId="0" fontId="11" fillId="0" borderId="0" xfId="1" applyFont="1" applyFill="1" applyBorder="1"/>
    <xf numFmtId="0" fontId="6" fillId="0" borderId="0" xfId="4" applyFont="1" applyFill="1" applyBorder="1" applyAlignment="1">
      <alignment horizontal="left" vertical="center" indent="1"/>
    </xf>
    <xf numFmtId="3" fontId="11" fillId="0" borderId="0" xfId="1" applyNumberFormat="1" applyFont="1" applyFill="1" applyBorder="1"/>
    <xf numFmtId="0" fontId="6" fillId="0" borderId="0" xfId="5" applyFont="1" applyFill="1" applyBorder="1" applyAlignment="1">
      <alignment horizontal="left" vertical="center" indent="1"/>
    </xf>
    <xf numFmtId="0" fontId="6" fillId="0" borderId="0" xfId="6" applyFont="1" applyFill="1" applyBorder="1" applyAlignment="1">
      <alignment horizontal="left" vertical="center" indent="1"/>
    </xf>
    <xf numFmtId="0" fontId="2" fillId="0" borderId="0" xfId="2" applyFont="1" applyFill="1" applyBorder="1" applyAlignment="1">
      <alignment horizontal="left" vertical="center" indent="1"/>
    </xf>
    <xf numFmtId="0" fontId="4" fillId="0" borderId="6" xfId="1" applyFont="1" applyFill="1" applyBorder="1" applyAlignment="1">
      <alignment vertical="top"/>
    </xf>
    <xf numFmtId="3" fontId="3" fillId="0" borderId="6" xfId="1" applyNumberFormat="1" applyFont="1" applyFill="1" applyBorder="1" applyAlignment="1">
      <alignment horizontal="right" vertical="center"/>
    </xf>
    <xf numFmtId="3" fontId="3" fillId="0" borderId="7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/>
    <xf numFmtId="1" fontId="11" fillId="0" borderId="0" xfId="1" applyNumberFormat="1" applyFont="1" applyFill="1" applyBorder="1"/>
    <xf numFmtId="164" fontId="11" fillId="0" borderId="0" xfId="1" applyNumberFormat="1" applyFont="1" applyFill="1" applyBorder="1"/>
    <xf numFmtId="165" fontId="3" fillId="0" borderId="6" xfId="1" applyNumberFormat="1" applyFont="1" applyFill="1" applyBorder="1" applyAlignment="1">
      <alignment horizontal="right" vertical="center"/>
    </xf>
    <xf numFmtId="3" fontId="10" fillId="0" borderId="6" xfId="1" applyNumberFormat="1" applyFont="1" applyFill="1" applyBorder="1" applyAlignment="1">
      <alignment horizontal="right" vertical="center"/>
    </xf>
    <xf numFmtId="3" fontId="2" fillId="0" borderId="6" xfId="1" applyNumberFormat="1" applyFont="1" applyFill="1" applyBorder="1" applyAlignment="1">
      <alignment horizontal="right" vertical="center"/>
    </xf>
    <xf numFmtId="3" fontId="2" fillId="0" borderId="6" xfId="2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/>
    </xf>
    <xf numFmtId="3" fontId="18" fillId="0" borderId="6" xfId="1" applyNumberFormat="1" applyFont="1" applyFill="1" applyBorder="1" applyAlignment="1">
      <alignment horizontal="right" vertical="center"/>
    </xf>
    <xf numFmtId="3" fontId="15" fillId="0" borderId="6" xfId="1" applyNumberFormat="1" applyFont="1" applyFill="1" applyBorder="1" applyAlignment="1">
      <alignment horizontal="right" vertical="center"/>
    </xf>
    <xf numFmtId="3" fontId="15" fillId="0" borderId="6" xfId="2" applyNumberFormat="1" applyFont="1" applyFill="1" applyBorder="1" applyAlignment="1">
      <alignment horizontal="right" vertical="center"/>
    </xf>
    <xf numFmtId="1" fontId="14" fillId="0" borderId="6" xfId="2" applyNumberFormat="1" applyFont="1" applyFill="1" applyBorder="1" applyAlignment="1">
      <alignment horizontal="right" vertical="center"/>
    </xf>
    <xf numFmtId="164" fontId="14" fillId="0" borderId="6" xfId="2" applyNumberFormat="1" applyFont="1" applyFill="1" applyBorder="1" applyAlignment="1">
      <alignment horizontal="right" vertical="center"/>
    </xf>
    <xf numFmtId="0" fontId="14" fillId="0" borderId="6" xfId="3" applyFont="1" applyFill="1" applyBorder="1" applyAlignment="1">
      <alignment horizontal="right" vertical="center"/>
    </xf>
    <xf numFmtId="0" fontId="15" fillId="0" borderId="6" xfId="1" applyFont="1" applyFill="1" applyBorder="1" applyAlignment="1">
      <alignment horizontal="right"/>
    </xf>
    <xf numFmtId="1" fontId="16" fillId="0" borderId="6" xfId="2" applyNumberFormat="1" applyFont="1" applyFill="1" applyBorder="1" applyAlignment="1">
      <alignment horizontal="right" vertical="center"/>
    </xf>
    <xf numFmtId="3" fontId="14" fillId="0" borderId="6" xfId="2" applyNumberFormat="1" applyFont="1" applyFill="1" applyBorder="1" applyAlignment="1">
      <alignment horizontal="right" vertical="center"/>
    </xf>
    <xf numFmtId="0" fontId="14" fillId="0" borderId="6" xfId="4" applyFont="1" applyFill="1" applyBorder="1" applyAlignment="1">
      <alignment horizontal="right" vertical="center"/>
    </xf>
    <xf numFmtId="0" fontId="14" fillId="0" borderId="6" xfId="5" applyFont="1" applyFill="1" applyBorder="1" applyAlignment="1">
      <alignment horizontal="right" vertical="center"/>
    </xf>
    <xf numFmtId="3" fontId="17" fillId="0" borderId="6" xfId="2" applyNumberFormat="1" applyFont="1" applyFill="1" applyBorder="1" applyAlignment="1">
      <alignment horizontal="right" vertical="center"/>
    </xf>
    <xf numFmtId="1" fontId="14" fillId="0" borderId="7" xfId="2" applyNumberFormat="1" applyFont="1" applyFill="1" applyBorder="1" applyAlignment="1">
      <alignment horizontal="right" vertical="center"/>
    </xf>
    <xf numFmtId="164" fontId="14" fillId="0" borderId="7" xfId="2" applyNumberFormat="1" applyFont="1" applyFill="1" applyBorder="1" applyAlignment="1">
      <alignment horizontal="right" vertical="center"/>
    </xf>
    <xf numFmtId="3" fontId="15" fillId="0" borderId="7" xfId="2" applyNumberFormat="1" applyFont="1" applyFill="1" applyBorder="1" applyAlignment="1">
      <alignment horizontal="right" vertical="center"/>
    </xf>
    <xf numFmtId="3" fontId="6" fillId="0" borderId="6" xfId="2" applyNumberFormat="1" applyFont="1" applyFill="1" applyBorder="1" applyAlignment="1">
      <alignment horizontal="right" vertical="center"/>
    </xf>
    <xf numFmtId="0" fontId="3" fillId="0" borderId="8" xfId="1" applyFont="1" applyFill="1" applyBorder="1" applyAlignment="1">
      <alignment vertical="center"/>
    </xf>
    <xf numFmtId="0" fontId="3" fillId="0" borderId="8" xfId="1" applyFont="1" applyFill="1" applyBorder="1" applyAlignment="1"/>
    <xf numFmtId="3" fontId="3" fillId="0" borderId="6" xfId="1" applyNumberFormat="1" applyFont="1" applyFill="1" applyBorder="1" applyAlignment="1">
      <alignment vertical="center"/>
    </xf>
    <xf numFmtId="0" fontId="3" fillId="0" borderId="6" xfId="1" applyFont="1" applyFill="1" applyBorder="1" applyAlignment="1"/>
    <xf numFmtId="3" fontId="3" fillId="0" borderId="6" xfId="1" applyNumberFormat="1" applyFont="1" applyFill="1" applyBorder="1" applyAlignment="1"/>
    <xf numFmtId="0" fontId="4" fillId="0" borderId="1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right"/>
    </xf>
    <xf numFmtId="165" fontId="2" fillId="0" borderId="0" xfId="1" applyNumberFormat="1" applyFont="1" applyFill="1" applyBorder="1"/>
    <xf numFmtId="1" fontId="3" fillId="0" borderId="6" xfId="1" applyNumberFormat="1" applyFont="1" applyFill="1" applyBorder="1" applyAlignment="1"/>
    <xf numFmtId="1" fontId="3" fillId="0" borderId="6" xfId="1" applyNumberFormat="1" applyFont="1" applyFill="1" applyBorder="1" applyAlignment="1">
      <alignment horizontal="right" vertical="center"/>
    </xf>
    <xf numFmtId="1" fontId="3" fillId="0" borderId="6" xfId="1" applyNumberFormat="1" applyFont="1" applyFill="1" applyBorder="1" applyAlignment="1">
      <alignment vertical="center"/>
    </xf>
    <xf numFmtId="0" fontId="2" fillId="0" borderId="0" xfId="1"/>
    <xf numFmtId="0" fontId="2" fillId="0" borderId="0" xfId="1" applyAlignment="1">
      <alignment horizontal="right"/>
    </xf>
    <xf numFmtId="0" fontId="1" fillId="0" borderId="1" xfId="7" applyFont="1" applyBorder="1" applyAlignment="1">
      <alignment horizontal="center" vertical="center" wrapText="1"/>
    </xf>
    <xf numFmtId="0" fontId="2" fillId="0" borderId="7" xfId="1" applyBorder="1"/>
    <xf numFmtId="0" fontId="3" fillId="0" borderId="10" xfId="1" applyFont="1" applyBorder="1" applyAlignment="1">
      <alignment horizontal="right"/>
    </xf>
    <xf numFmtId="0" fontId="3" fillId="0" borderId="10" xfId="1" applyFont="1" applyBorder="1"/>
    <xf numFmtId="3" fontId="3" fillId="0" borderId="10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right"/>
    </xf>
    <xf numFmtId="0" fontId="3" fillId="0" borderId="6" xfId="1" applyFont="1" applyBorder="1"/>
    <xf numFmtId="3" fontId="3" fillId="0" borderId="6" xfId="1" applyNumberFormat="1" applyFont="1" applyBorder="1" applyAlignment="1">
      <alignment horizontal="right" vertical="center"/>
    </xf>
    <xf numFmtId="0" fontId="2" fillId="0" borderId="6" xfId="1" applyBorder="1" applyAlignment="1">
      <alignment horizontal="right"/>
    </xf>
    <xf numFmtId="3" fontId="2" fillId="0" borderId="6" xfId="1" applyNumberFormat="1" applyBorder="1" applyAlignment="1">
      <alignment horizontal="right"/>
    </xf>
    <xf numFmtId="0" fontId="2" fillId="0" borderId="6" xfId="1" applyBorder="1"/>
    <xf numFmtId="0" fontId="2" fillId="0" borderId="7" xfId="1" applyBorder="1" applyAlignment="1">
      <alignment horizontal="right"/>
    </xf>
    <xf numFmtId="0" fontId="3" fillId="0" borderId="7" xfId="1" applyFont="1" applyBorder="1"/>
    <xf numFmtId="0" fontId="3" fillId="0" borderId="7" xfId="1" applyFont="1" applyBorder="1" applyAlignment="1">
      <alignment horizontal="centerContinuous"/>
    </xf>
    <xf numFmtId="0" fontId="3" fillId="0" borderId="11" xfId="1" applyFont="1" applyBorder="1" applyAlignment="1">
      <alignment horizontal="centerContinuous"/>
    </xf>
    <xf numFmtId="0" fontId="3" fillId="0" borderId="2" xfId="1" applyFont="1" applyBorder="1" applyAlignment="1">
      <alignment horizontal="center"/>
    </xf>
    <xf numFmtId="0" fontId="3" fillId="0" borderId="8" xfId="1" applyFont="1" applyFill="1" applyBorder="1"/>
    <xf numFmtId="164" fontId="3" fillId="0" borderId="8" xfId="1" applyNumberFormat="1" applyFont="1" applyFill="1" applyBorder="1"/>
    <xf numFmtId="0" fontId="3" fillId="0" borderId="8" xfId="1" applyFont="1" applyFill="1" applyBorder="1" applyAlignment="1">
      <alignment horizontal="left"/>
    </xf>
    <xf numFmtId="164" fontId="3" fillId="0" borderId="7" xfId="1" applyNumberFormat="1" applyFont="1" applyFill="1" applyBorder="1"/>
    <xf numFmtId="3" fontId="3" fillId="0" borderId="6" xfId="1" applyNumberFormat="1" applyFont="1" applyFill="1" applyBorder="1"/>
    <xf numFmtId="164" fontId="3" fillId="0" borderId="6" xfId="1" applyNumberFormat="1" applyFont="1" applyFill="1" applyBorder="1"/>
    <xf numFmtId="0" fontId="3" fillId="0" borderId="6" xfId="1" applyFont="1" applyFill="1" applyBorder="1" applyAlignment="1">
      <alignment vertical="top"/>
    </xf>
    <xf numFmtId="165" fontId="3" fillId="0" borderId="6" xfId="1" applyNumberFormat="1" applyFont="1" applyFill="1" applyBorder="1" applyAlignment="1">
      <alignment vertical="top"/>
    </xf>
    <xf numFmtId="0" fontId="3" fillId="0" borderId="6" xfId="1" applyFont="1" applyFill="1" applyBorder="1"/>
    <xf numFmtId="0" fontId="3" fillId="0" borderId="6" xfId="1" applyFont="1" applyFill="1" applyBorder="1" applyAlignment="1">
      <alignment horizontal="left"/>
    </xf>
    <xf numFmtId="165" fontId="3" fillId="0" borderId="6" xfId="1" applyNumberFormat="1" applyFont="1" applyFill="1" applyBorder="1"/>
    <xf numFmtId="3" fontId="3" fillId="0" borderId="7" xfId="1" applyNumberFormat="1" applyFont="1" applyFill="1" applyBorder="1"/>
    <xf numFmtId="165" fontId="3" fillId="0" borderId="7" xfId="1" applyNumberFormat="1" applyFont="1" applyFill="1" applyBorder="1"/>
    <xf numFmtId="3" fontId="3" fillId="0" borderId="6" xfId="1" applyNumberFormat="1" applyFont="1" applyFill="1" applyBorder="1" applyAlignment="1">
      <alignment horizontal="right" vertical="top"/>
    </xf>
    <xf numFmtId="3" fontId="3" fillId="0" borderId="6" xfId="1" applyNumberFormat="1" applyFont="1" applyFill="1" applyBorder="1" applyAlignment="1">
      <alignment horizontal="right"/>
    </xf>
    <xf numFmtId="3" fontId="3" fillId="0" borderId="7" xfId="1" applyNumberFormat="1" applyFont="1" applyFill="1" applyBorder="1" applyAlignment="1"/>
    <xf numFmtId="1" fontId="3" fillId="0" borderId="6" xfId="1" applyNumberFormat="1" applyFont="1" applyFill="1" applyBorder="1" applyAlignment="1">
      <alignment vertical="top"/>
    </xf>
    <xf numFmtId="0" fontId="4" fillId="0" borderId="8" xfId="1" applyFont="1" applyFill="1" applyBorder="1" applyAlignment="1"/>
    <xf numFmtId="0" fontId="4" fillId="0" borderId="11" xfId="1" applyFont="1" applyFill="1" applyBorder="1" applyAlignment="1"/>
    <xf numFmtId="164" fontId="4" fillId="0" borderId="7" xfId="1" applyNumberFormat="1" applyFont="1" applyFill="1" applyBorder="1"/>
    <xf numFmtId="165" fontId="4" fillId="0" borderId="7" xfId="1" applyNumberFormat="1" applyFont="1" applyFill="1" applyBorder="1" applyAlignment="1">
      <alignment vertical="top"/>
    </xf>
    <xf numFmtId="3" fontId="4" fillId="0" borderId="8" xfId="1" applyNumberFormat="1" applyFont="1" applyFill="1" applyBorder="1" applyAlignment="1"/>
    <xf numFmtId="3" fontId="4" fillId="0" borderId="11" xfId="1" applyNumberFormat="1" applyFont="1" applyFill="1" applyBorder="1" applyAlignment="1"/>
    <xf numFmtId="1" fontId="4" fillId="0" borderId="11" xfId="1" applyNumberFormat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3" fillId="0" borderId="0" xfId="1" applyFont="1" applyAlignment="1">
      <alignment horizontal="center"/>
    </xf>
    <xf numFmtId="0" fontId="4" fillId="0" borderId="3" xfId="1" applyFont="1" applyBorder="1" applyAlignment="1">
      <alignment horizontal="left"/>
    </xf>
    <xf numFmtId="0" fontId="12" fillId="0" borderId="9" xfId="7" applyFont="1" applyBorder="1" applyAlignment="1">
      <alignment horizontal="left" vertical="top"/>
    </xf>
    <xf numFmtId="0" fontId="12" fillId="0" borderId="4" xfId="7" applyFont="1" applyBorder="1" applyAlignment="1">
      <alignment horizontal="left" vertical="top"/>
    </xf>
    <xf numFmtId="0" fontId="12" fillId="0" borderId="5" xfId="7" applyFont="1" applyBorder="1" applyAlignment="1">
      <alignment horizontal="left" vertical="top"/>
    </xf>
    <xf numFmtId="2" fontId="3" fillId="0" borderId="10" xfId="1" applyNumberFormat="1" applyFont="1" applyBorder="1" applyAlignment="1">
      <alignment vertical="center"/>
    </xf>
    <xf numFmtId="2" fontId="3" fillId="0" borderId="6" xfId="1" applyNumberFormat="1" applyFont="1" applyBorder="1" applyAlignment="1">
      <alignment vertical="center"/>
    </xf>
    <xf numFmtId="2" fontId="3" fillId="0" borderId="6" xfId="1" applyNumberFormat="1" applyFont="1" applyBorder="1"/>
    <xf numFmtId="2" fontId="3" fillId="0" borderId="7" xfId="1" applyNumberFormat="1" applyFont="1" applyBorder="1"/>
    <xf numFmtId="2" fontId="3" fillId="0" borderId="10" xfId="1" applyNumberFormat="1" applyFont="1" applyBorder="1"/>
  </cellXfs>
  <cellStyles count="8">
    <cellStyle name="Normální" xfId="0" builtinId="0"/>
    <cellStyle name="Normální 15" xfId="1"/>
    <cellStyle name="Normální 16" xfId="7"/>
    <cellStyle name="normální 2 2 2" xfId="3"/>
    <cellStyle name="normální 4 2" xfId="4"/>
    <cellStyle name="normální 5" xfId="5"/>
    <cellStyle name="normální 6 2" xfId="2"/>
    <cellStyle name="normální 6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zoomScaleNormal="100" workbookViewId="0">
      <selection sqref="A1:J1"/>
    </sheetView>
  </sheetViews>
  <sheetFormatPr defaultColWidth="10.28515625" defaultRowHeight="14.25" customHeight="1" x14ac:dyDescent="0.2"/>
  <cols>
    <col min="1" max="1" width="64.85546875" style="3" bestFit="1" customWidth="1"/>
    <col min="2" max="3" width="10.42578125" style="3" customWidth="1"/>
    <col min="4" max="10" width="10.7109375" style="3" customWidth="1"/>
    <col min="11" max="262" width="10.28515625" style="3"/>
    <col min="263" max="264" width="5.28515625" style="3" customWidth="1"/>
    <col min="265" max="265" width="49.42578125" style="3" customWidth="1"/>
    <col min="266" max="266" width="10.28515625" style="3"/>
    <col min="267" max="267" width="7.7109375" style="3" customWidth="1"/>
    <col min="268" max="518" width="10.28515625" style="3"/>
    <col min="519" max="520" width="5.28515625" style="3" customWidth="1"/>
    <col min="521" max="521" width="49.42578125" style="3" customWidth="1"/>
    <col min="522" max="522" width="10.28515625" style="3"/>
    <col min="523" max="523" width="7.7109375" style="3" customWidth="1"/>
    <col min="524" max="774" width="10.28515625" style="3"/>
    <col min="775" max="776" width="5.28515625" style="3" customWidth="1"/>
    <col min="777" max="777" width="49.42578125" style="3" customWidth="1"/>
    <col min="778" max="778" width="10.28515625" style="3"/>
    <col min="779" max="779" width="7.7109375" style="3" customWidth="1"/>
    <col min="780" max="1030" width="10.28515625" style="3"/>
    <col min="1031" max="1032" width="5.28515625" style="3" customWidth="1"/>
    <col min="1033" max="1033" width="49.42578125" style="3" customWidth="1"/>
    <col min="1034" max="1034" width="10.28515625" style="3"/>
    <col min="1035" max="1035" width="7.7109375" style="3" customWidth="1"/>
    <col min="1036" max="1286" width="10.28515625" style="3"/>
    <col min="1287" max="1288" width="5.28515625" style="3" customWidth="1"/>
    <col min="1289" max="1289" width="49.42578125" style="3" customWidth="1"/>
    <col min="1290" max="1290" width="10.28515625" style="3"/>
    <col min="1291" max="1291" width="7.7109375" style="3" customWidth="1"/>
    <col min="1292" max="1542" width="10.28515625" style="3"/>
    <col min="1543" max="1544" width="5.28515625" style="3" customWidth="1"/>
    <col min="1545" max="1545" width="49.42578125" style="3" customWidth="1"/>
    <col min="1546" max="1546" width="10.28515625" style="3"/>
    <col min="1547" max="1547" width="7.7109375" style="3" customWidth="1"/>
    <col min="1548" max="1798" width="10.28515625" style="3"/>
    <col min="1799" max="1800" width="5.28515625" style="3" customWidth="1"/>
    <col min="1801" max="1801" width="49.42578125" style="3" customWidth="1"/>
    <col min="1802" max="1802" width="10.28515625" style="3"/>
    <col min="1803" max="1803" width="7.7109375" style="3" customWidth="1"/>
    <col min="1804" max="2054" width="10.28515625" style="3"/>
    <col min="2055" max="2056" width="5.28515625" style="3" customWidth="1"/>
    <col min="2057" max="2057" width="49.42578125" style="3" customWidth="1"/>
    <col min="2058" max="2058" width="10.28515625" style="3"/>
    <col min="2059" max="2059" width="7.7109375" style="3" customWidth="1"/>
    <col min="2060" max="2310" width="10.28515625" style="3"/>
    <col min="2311" max="2312" width="5.28515625" style="3" customWidth="1"/>
    <col min="2313" max="2313" width="49.42578125" style="3" customWidth="1"/>
    <col min="2314" max="2314" width="10.28515625" style="3"/>
    <col min="2315" max="2315" width="7.7109375" style="3" customWidth="1"/>
    <col min="2316" max="2566" width="10.28515625" style="3"/>
    <col min="2567" max="2568" width="5.28515625" style="3" customWidth="1"/>
    <col min="2569" max="2569" width="49.42578125" style="3" customWidth="1"/>
    <col min="2570" max="2570" width="10.28515625" style="3"/>
    <col min="2571" max="2571" width="7.7109375" style="3" customWidth="1"/>
    <col min="2572" max="2822" width="10.28515625" style="3"/>
    <col min="2823" max="2824" width="5.28515625" style="3" customWidth="1"/>
    <col min="2825" max="2825" width="49.42578125" style="3" customWidth="1"/>
    <col min="2826" max="2826" width="10.28515625" style="3"/>
    <col min="2827" max="2827" width="7.7109375" style="3" customWidth="1"/>
    <col min="2828" max="3078" width="10.28515625" style="3"/>
    <col min="3079" max="3080" width="5.28515625" style="3" customWidth="1"/>
    <col min="3081" max="3081" width="49.42578125" style="3" customWidth="1"/>
    <col min="3082" max="3082" width="10.28515625" style="3"/>
    <col min="3083" max="3083" width="7.7109375" style="3" customWidth="1"/>
    <col min="3084" max="3334" width="10.28515625" style="3"/>
    <col min="3335" max="3336" width="5.28515625" style="3" customWidth="1"/>
    <col min="3337" max="3337" width="49.42578125" style="3" customWidth="1"/>
    <col min="3338" max="3338" width="10.28515625" style="3"/>
    <col min="3339" max="3339" width="7.7109375" style="3" customWidth="1"/>
    <col min="3340" max="3590" width="10.28515625" style="3"/>
    <col min="3591" max="3592" width="5.28515625" style="3" customWidth="1"/>
    <col min="3593" max="3593" width="49.42578125" style="3" customWidth="1"/>
    <col min="3594" max="3594" width="10.28515625" style="3"/>
    <col min="3595" max="3595" width="7.7109375" style="3" customWidth="1"/>
    <col min="3596" max="3846" width="10.28515625" style="3"/>
    <col min="3847" max="3848" width="5.28515625" style="3" customWidth="1"/>
    <col min="3849" max="3849" width="49.42578125" style="3" customWidth="1"/>
    <col min="3850" max="3850" width="10.28515625" style="3"/>
    <col min="3851" max="3851" width="7.7109375" style="3" customWidth="1"/>
    <col min="3852" max="4102" width="10.28515625" style="3"/>
    <col min="4103" max="4104" width="5.28515625" style="3" customWidth="1"/>
    <col min="4105" max="4105" width="49.42578125" style="3" customWidth="1"/>
    <col min="4106" max="4106" width="10.28515625" style="3"/>
    <col min="4107" max="4107" width="7.7109375" style="3" customWidth="1"/>
    <col min="4108" max="4358" width="10.28515625" style="3"/>
    <col min="4359" max="4360" width="5.28515625" style="3" customWidth="1"/>
    <col min="4361" max="4361" width="49.42578125" style="3" customWidth="1"/>
    <col min="4362" max="4362" width="10.28515625" style="3"/>
    <col min="4363" max="4363" width="7.7109375" style="3" customWidth="1"/>
    <col min="4364" max="4614" width="10.28515625" style="3"/>
    <col min="4615" max="4616" width="5.28515625" style="3" customWidth="1"/>
    <col min="4617" max="4617" width="49.42578125" style="3" customWidth="1"/>
    <col min="4618" max="4618" width="10.28515625" style="3"/>
    <col min="4619" max="4619" width="7.7109375" style="3" customWidth="1"/>
    <col min="4620" max="4870" width="10.28515625" style="3"/>
    <col min="4871" max="4872" width="5.28515625" style="3" customWidth="1"/>
    <col min="4873" max="4873" width="49.42578125" style="3" customWidth="1"/>
    <col min="4874" max="4874" width="10.28515625" style="3"/>
    <col min="4875" max="4875" width="7.7109375" style="3" customWidth="1"/>
    <col min="4876" max="5126" width="10.28515625" style="3"/>
    <col min="5127" max="5128" width="5.28515625" style="3" customWidth="1"/>
    <col min="5129" max="5129" width="49.42578125" style="3" customWidth="1"/>
    <col min="5130" max="5130" width="10.28515625" style="3"/>
    <col min="5131" max="5131" width="7.7109375" style="3" customWidth="1"/>
    <col min="5132" max="5382" width="10.28515625" style="3"/>
    <col min="5383" max="5384" width="5.28515625" style="3" customWidth="1"/>
    <col min="5385" max="5385" width="49.42578125" style="3" customWidth="1"/>
    <col min="5386" max="5386" width="10.28515625" style="3"/>
    <col min="5387" max="5387" width="7.7109375" style="3" customWidth="1"/>
    <col min="5388" max="5638" width="10.28515625" style="3"/>
    <col min="5639" max="5640" width="5.28515625" style="3" customWidth="1"/>
    <col min="5641" max="5641" width="49.42578125" style="3" customWidth="1"/>
    <col min="5642" max="5642" width="10.28515625" style="3"/>
    <col min="5643" max="5643" width="7.7109375" style="3" customWidth="1"/>
    <col min="5644" max="5894" width="10.28515625" style="3"/>
    <col min="5895" max="5896" width="5.28515625" style="3" customWidth="1"/>
    <col min="5897" max="5897" width="49.42578125" style="3" customWidth="1"/>
    <col min="5898" max="5898" width="10.28515625" style="3"/>
    <col min="5899" max="5899" width="7.7109375" style="3" customWidth="1"/>
    <col min="5900" max="6150" width="10.28515625" style="3"/>
    <col min="6151" max="6152" width="5.28515625" style="3" customWidth="1"/>
    <col min="6153" max="6153" width="49.42578125" style="3" customWidth="1"/>
    <col min="6154" max="6154" width="10.28515625" style="3"/>
    <col min="6155" max="6155" width="7.7109375" style="3" customWidth="1"/>
    <col min="6156" max="6406" width="10.28515625" style="3"/>
    <col min="6407" max="6408" width="5.28515625" style="3" customWidth="1"/>
    <col min="6409" max="6409" width="49.42578125" style="3" customWidth="1"/>
    <col min="6410" max="6410" width="10.28515625" style="3"/>
    <col min="6411" max="6411" width="7.7109375" style="3" customWidth="1"/>
    <col min="6412" max="6662" width="10.28515625" style="3"/>
    <col min="6663" max="6664" width="5.28515625" style="3" customWidth="1"/>
    <col min="6665" max="6665" width="49.42578125" style="3" customWidth="1"/>
    <col min="6666" max="6666" width="10.28515625" style="3"/>
    <col min="6667" max="6667" width="7.7109375" style="3" customWidth="1"/>
    <col min="6668" max="6918" width="10.28515625" style="3"/>
    <col min="6919" max="6920" width="5.28515625" style="3" customWidth="1"/>
    <col min="6921" max="6921" width="49.42578125" style="3" customWidth="1"/>
    <col min="6922" max="6922" width="10.28515625" style="3"/>
    <col min="6923" max="6923" width="7.7109375" style="3" customWidth="1"/>
    <col min="6924" max="7174" width="10.28515625" style="3"/>
    <col min="7175" max="7176" width="5.28515625" style="3" customWidth="1"/>
    <col min="7177" max="7177" width="49.42578125" style="3" customWidth="1"/>
    <col min="7178" max="7178" width="10.28515625" style="3"/>
    <col min="7179" max="7179" width="7.7109375" style="3" customWidth="1"/>
    <col min="7180" max="7430" width="10.28515625" style="3"/>
    <col min="7431" max="7432" width="5.28515625" style="3" customWidth="1"/>
    <col min="7433" max="7433" width="49.42578125" style="3" customWidth="1"/>
    <col min="7434" max="7434" width="10.28515625" style="3"/>
    <col min="7435" max="7435" width="7.7109375" style="3" customWidth="1"/>
    <col min="7436" max="7686" width="10.28515625" style="3"/>
    <col min="7687" max="7688" width="5.28515625" style="3" customWidth="1"/>
    <col min="7689" max="7689" width="49.42578125" style="3" customWidth="1"/>
    <col min="7690" max="7690" width="10.28515625" style="3"/>
    <col min="7691" max="7691" width="7.7109375" style="3" customWidth="1"/>
    <col min="7692" max="7942" width="10.28515625" style="3"/>
    <col min="7943" max="7944" width="5.28515625" style="3" customWidth="1"/>
    <col min="7945" max="7945" width="49.42578125" style="3" customWidth="1"/>
    <col min="7946" max="7946" width="10.28515625" style="3"/>
    <col min="7947" max="7947" width="7.7109375" style="3" customWidth="1"/>
    <col min="7948" max="8198" width="10.28515625" style="3"/>
    <col min="8199" max="8200" width="5.28515625" style="3" customWidth="1"/>
    <col min="8201" max="8201" width="49.42578125" style="3" customWidth="1"/>
    <col min="8202" max="8202" width="10.28515625" style="3"/>
    <col min="8203" max="8203" width="7.7109375" style="3" customWidth="1"/>
    <col min="8204" max="8454" width="10.28515625" style="3"/>
    <col min="8455" max="8456" width="5.28515625" style="3" customWidth="1"/>
    <col min="8457" max="8457" width="49.42578125" style="3" customWidth="1"/>
    <col min="8458" max="8458" width="10.28515625" style="3"/>
    <col min="8459" max="8459" width="7.7109375" style="3" customWidth="1"/>
    <col min="8460" max="8710" width="10.28515625" style="3"/>
    <col min="8711" max="8712" width="5.28515625" style="3" customWidth="1"/>
    <col min="8713" max="8713" width="49.42578125" style="3" customWidth="1"/>
    <col min="8714" max="8714" width="10.28515625" style="3"/>
    <col min="8715" max="8715" width="7.7109375" style="3" customWidth="1"/>
    <col min="8716" max="8966" width="10.28515625" style="3"/>
    <col min="8967" max="8968" width="5.28515625" style="3" customWidth="1"/>
    <col min="8969" max="8969" width="49.42578125" style="3" customWidth="1"/>
    <col min="8970" max="8970" width="10.28515625" style="3"/>
    <col min="8971" max="8971" width="7.7109375" style="3" customWidth="1"/>
    <col min="8972" max="9222" width="10.28515625" style="3"/>
    <col min="9223" max="9224" width="5.28515625" style="3" customWidth="1"/>
    <col min="9225" max="9225" width="49.42578125" style="3" customWidth="1"/>
    <col min="9226" max="9226" width="10.28515625" style="3"/>
    <col min="9227" max="9227" width="7.7109375" style="3" customWidth="1"/>
    <col min="9228" max="9478" width="10.28515625" style="3"/>
    <col min="9479" max="9480" width="5.28515625" style="3" customWidth="1"/>
    <col min="9481" max="9481" width="49.42578125" style="3" customWidth="1"/>
    <col min="9482" max="9482" width="10.28515625" style="3"/>
    <col min="9483" max="9483" width="7.7109375" style="3" customWidth="1"/>
    <col min="9484" max="9734" width="10.28515625" style="3"/>
    <col min="9735" max="9736" width="5.28515625" style="3" customWidth="1"/>
    <col min="9737" max="9737" width="49.42578125" style="3" customWidth="1"/>
    <col min="9738" max="9738" width="10.28515625" style="3"/>
    <col min="9739" max="9739" width="7.7109375" style="3" customWidth="1"/>
    <col min="9740" max="9990" width="10.28515625" style="3"/>
    <col min="9991" max="9992" width="5.28515625" style="3" customWidth="1"/>
    <col min="9993" max="9993" width="49.42578125" style="3" customWidth="1"/>
    <col min="9994" max="9994" width="10.28515625" style="3"/>
    <col min="9995" max="9995" width="7.7109375" style="3" customWidth="1"/>
    <col min="9996" max="10246" width="10.28515625" style="3"/>
    <col min="10247" max="10248" width="5.28515625" style="3" customWidth="1"/>
    <col min="10249" max="10249" width="49.42578125" style="3" customWidth="1"/>
    <col min="10250" max="10250" width="10.28515625" style="3"/>
    <col min="10251" max="10251" width="7.7109375" style="3" customWidth="1"/>
    <col min="10252" max="10502" width="10.28515625" style="3"/>
    <col min="10503" max="10504" width="5.28515625" style="3" customWidth="1"/>
    <col min="10505" max="10505" width="49.42578125" style="3" customWidth="1"/>
    <col min="10506" max="10506" width="10.28515625" style="3"/>
    <col min="10507" max="10507" width="7.7109375" style="3" customWidth="1"/>
    <col min="10508" max="10758" width="10.28515625" style="3"/>
    <col min="10759" max="10760" width="5.28515625" style="3" customWidth="1"/>
    <col min="10761" max="10761" width="49.42578125" style="3" customWidth="1"/>
    <col min="10762" max="10762" width="10.28515625" style="3"/>
    <col min="10763" max="10763" width="7.7109375" style="3" customWidth="1"/>
    <col min="10764" max="11014" width="10.28515625" style="3"/>
    <col min="11015" max="11016" width="5.28515625" style="3" customWidth="1"/>
    <col min="11017" max="11017" width="49.42578125" style="3" customWidth="1"/>
    <col min="11018" max="11018" width="10.28515625" style="3"/>
    <col min="11019" max="11019" width="7.7109375" style="3" customWidth="1"/>
    <col min="11020" max="11270" width="10.28515625" style="3"/>
    <col min="11271" max="11272" width="5.28515625" style="3" customWidth="1"/>
    <col min="11273" max="11273" width="49.42578125" style="3" customWidth="1"/>
    <col min="11274" max="11274" width="10.28515625" style="3"/>
    <col min="11275" max="11275" width="7.7109375" style="3" customWidth="1"/>
    <col min="11276" max="11526" width="10.28515625" style="3"/>
    <col min="11527" max="11528" width="5.28515625" style="3" customWidth="1"/>
    <col min="11529" max="11529" width="49.42578125" style="3" customWidth="1"/>
    <col min="11530" max="11530" width="10.28515625" style="3"/>
    <col min="11531" max="11531" width="7.7109375" style="3" customWidth="1"/>
    <col min="11532" max="11782" width="10.28515625" style="3"/>
    <col min="11783" max="11784" width="5.28515625" style="3" customWidth="1"/>
    <col min="11785" max="11785" width="49.42578125" style="3" customWidth="1"/>
    <col min="11786" max="11786" width="10.28515625" style="3"/>
    <col min="11787" max="11787" width="7.7109375" style="3" customWidth="1"/>
    <col min="11788" max="12038" width="10.28515625" style="3"/>
    <col min="12039" max="12040" width="5.28515625" style="3" customWidth="1"/>
    <col min="12041" max="12041" width="49.42578125" style="3" customWidth="1"/>
    <col min="12042" max="12042" width="10.28515625" style="3"/>
    <col min="12043" max="12043" width="7.7109375" style="3" customWidth="1"/>
    <col min="12044" max="12294" width="10.28515625" style="3"/>
    <col min="12295" max="12296" width="5.28515625" style="3" customWidth="1"/>
    <col min="12297" max="12297" width="49.42578125" style="3" customWidth="1"/>
    <col min="12298" max="12298" width="10.28515625" style="3"/>
    <col min="12299" max="12299" width="7.7109375" style="3" customWidth="1"/>
    <col min="12300" max="12550" width="10.28515625" style="3"/>
    <col min="12551" max="12552" width="5.28515625" style="3" customWidth="1"/>
    <col min="12553" max="12553" width="49.42578125" style="3" customWidth="1"/>
    <col min="12554" max="12554" width="10.28515625" style="3"/>
    <col min="12555" max="12555" width="7.7109375" style="3" customWidth="1"/>
    <col min="12556" max="12806" width="10.28515625" style="3"/>
    <col min="12807" max="12808" width="5.28515625" style="3" customWidth="1"/>
    <col min="12809" max="12809" width="49.42578125" style="3" customWidth="1"/>
    <col min="12810" max="12810" width="10.28515625" style="3"/>
    <col min="12811" max="12811" width="7.7109375" style="3" customWidth="1"/>
    <col min="12812" max="13062" width="10.28515625" style="3"/>
    <col min="13063" max="13064" width="5.28515625" style="3" customWidth="1"/>
    <col min="13065" max="13065" width="49.42578125" style="3" customWidth="1"/>
    <col min="13066" max="13066" width="10.28515625" style="3"/>
    <col min="13067" max="13067" width="7.7109375" style="3" customWidth="1"/>
    <col min="13068" max="13318" width="10.28515625" style="3"/>
    <col min="13319" max="13320" width="5.28515625" style="3" customWidth="1"/>
    <col min="13321" max="13321" width="49.42578125" style="3" customWidth="1"/>
    <col min="13322" max="13322" width="10.28515625" style="3"/>
    <col min="13323" max="13323" width="7.7109375" style="3" customWidth="1"/>
    <col min="13324" max="13574" width="10.28515625" style="3"/>
    <col min="13575" max="13576" width="5.28515625" style="3" customWidth="1"/>
    <col min="13577" max="13577" width="49.42578125" style="3" customWidth="1"/>
    <col min="13578" max="13578" width="10.28515625" style="3"/>
    <col min="13579" max="13579" width="7.7109375" style="3" customWidth="1"/>
    <col min="13580" max="13830" width="10.28515625" style="3"/>
    <col min="13831" max="13832" width="5.28515625" style="3" customWidth="1"/>
    <col min="13833" max="13833" width="49.42578125" style="3" customWidth="1"/>
    <col min="13834" max="13834" width="10.28515625" style="3"/>
    <col min="13835" max="13835" width="7.7109375" style="3" customWidth="1"/>
    <col min="13836" max="14086" width="10.28515625" style="3"/>
    <col min="14087" max="14088" width="5.28515625" style="3" customWidth="1"/>
    <col min="14089" max="14089" width="49.42578125" style="3" customWidth="1"/>
    <col min="14090" max="14090" width="10.28515625" style="3"/>
    <col min="14091" max="14091" width="7.7109375" style="3" customWidth="1"/>
    <col min="14092" max="14342" width="10.28515625" style="3"/>
    <col min="14343" max="14344" width="5.28515625" style="3" customWidth="1"/>
    <col min="14345" max="14345" width="49.42578125" style="3" customWidth="1"/>
    <col min="14346" max="14346" width="10.28515625" style="3"/>
    <col min="14347" max="14347" width="7.7109375" style="3" customWidth="1"/>
    <col min="14348" max="14598" width="10.28515625" style="3"/>
    <col min="14599" max="14600" width="5.28515625" style="3" customWidth="1"/>
    <col min="14601" max="14601" width="49.42578125" style="3" customWidth="1"/>
    <col min="14602" max="14602" width="10.28515625" style="3"/>
    <col min="14603" max="14603" width="7.7109375" style="3" customWidth="1"/>
    <col min="14604" max="14854" width="10.28515625" style="3"/>
    <col min="14855" max="14856" width="5.28515625" style="3" customWidth="1"/>
    <col min="14857" max="14857" width="49.42578125" style="3" customWidth="1"/>
    <col min="14858" max="14858" width="10.28515625" style="3"/>
    <col min="14859" max="14859" width="7.7109375" style="3" customWidth="1"/>
    <col min="14860" max="15110" width="10.28515625" style="3"/>
    <col min="15111" max="15112" width="5.28515625" style="3" customWidth="1"/>
    <col min="15113" max="15113" width="49.42578125" style="3" customWidth="1"/>
    <col min="15114" max="15114" width="10.28515625" style="3"/>
    <col min="15115" max="15115" width="7.7109375" style="3" customWidth="1"/>
    <col min="15116" max="15366" width="10.28515625" style="3"/>
    <col min="15367" max="15368" width="5.28515625" style="3" customWidth="1"/>
    <col min="15369" max="15369" width="49.42578125" style="3" customWidth="1"/>
    <col min="15370" max="15370" width="10.28515625" style="3"/>
    <col min="15371" max="15371" width="7.7109375" style="3" customWidth="1"/>
    <col min="15372" max="15622" width="10.28515625" style="3"/>
    <col min="15623" max="15624" width="5.28515625" style="3" customWidth="1"/>
    <col min="15625" max="15625" width="49.42578125" style="3" customWidth="1"/>
    <col min="15626" max="15626" width="10.28515625" style="3"/>
    <col min="15627" max="15627" width="7.7109375" style="3" customWidth="1"/>
    <col min="15628" max="15878" width="10.28515625" style="3"/>
    <col min="15879" max="15880" width="5.28515625" style="3" customWidth="1"/>
    <col min="15881" max="15881" width="49.42578125" style="3" customWidth="1"/>
    <col min="15882" max="15882" width="10.28515625" style="3"/>
    <col min="15883" max="15883" width="7.7109375" style="3" customWidth="1"/>
    <col min="15884" max="16134" width="10.28515625" style="3"/>
    <col min="16135" max="16136" width="5.28515625" style="3" customWidth="1"/>
    <col min="16137" max="16137" width="49.42578125" style="3" customWidth="1"/>
    <col min="16138" max="16138" width="10.28515625" style="3"/>
    <col min="16139" max="16139" width="7.7109375" style="3" customWidth="1"/>
    <col min="16140" max="16384" width="10.28515625" style="3"/>
  </cols>
  <sheetData>
    <row r="1" spans="1:15" ht="14.25" customHeight="1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5" ht="14.25" customHeight="1" x14ac:dyDescent="0.2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5" ht="30" x14ac:dyDescent="0.2">
      <c r="A3" s="6" t="s">
        <v>2</v>
      </c>
      <c r="B3" s="6">
        <v>2023</v>
      </c>
      <c r="C3" s="15" t="s">
        <v>190</v>
      </c>
      <c r="D3" s="14">
        <v>2022</v>
      </c>
      <c r="E3" s="15" t="s">
        <v>189</v>
      </c>
      <c r="F3" s="14">
        <v>2021</v>
      </c>
      <c r="G3" s="15" t="s">
        <v>188</v>
      </c>
      <c r="H3" s="14">
        <v>2020</v>
      </c>
      <c r="I3" s="15" t="s">
        <v>187</v>
      </c>
      <c r="J3" s="14">
        <v>2019</v>
      </c>
    </row>
    <row r="4" spans="1:15" ht="15" x14ac:dyDescent="0.25">
      <c r="A4" s="8" t="s">
        <v>4</v>
      </c>
      <c r="B4" s="93">
        <v>704</v>
      </c>
      <c r="C4" s="94">
        <v>149.4692144373673</v>
      </c>
      <c r="D4" s="51">
        <v>515</v>
      </c>
      <c r="E4" s="52">
        <v>109.34182590233546</v>
      </c>
      <c r="F4" s="51">
        <v>391</v>
      </c>
      <c r="G4" s="52">
        <v>83.014861995753719</v>
      </c>
      <c r="H4" s="51">
        <v>266</v>
      </c>
      <c r="I4" s="52">
        <v>56.475583864118896</v>
      </c>
      <c r="J4" s="53">
        <v>471</v>
      </c>
    </row>
    <row r="5" spans="1:15" ht="15" x14ac:dyDescent="0.25">
      <c r="A5" s="8" t="s">
        <v>6</v>
      </c>
      <c r="B5" s="93"/>
      <c r="C5" s="93"/>
      <c r="D5" s="93"/>
      <c r="E5" s="93"/>
      <c r="F5" s="93"/>
      <c r="G5" s="93"/>
      <c r="H5" s="93"/>
      <c r="I5" s="93"/>
      <c r="J5" s="93"/>
    </row>
    <row r="6" spans="1:15" ht="15" x14ac:dyDescent="0.25">
      <c r="A6" s="9" t="s">
        <v>8</v>
      </c>
      <c r="B6" s="64">
        <v>304</v>
      </c>
      <c r="C6" s="94">
        <v>126.66666666666666</v>
      </c>
      <c r="D6" s="51">
        <v>254</v>
      </c>
      <c r="E6" s="52">
        <v>105.83333333333333</v>
      </c>
      <c r="F6" s="51">
        <v>189</v>
      </c>
      <c r="G6" s="52">
        <v>78.75</v>
      </c>
      <c r="H6" s="51">
        <v>135</v>
      </c>
      <c r="I6" s="52">
        <v>56.25</v>
      </c>
      <c r="J6" s="53">
        <v>240</v>
      </c>
    </row>
    <row r="7" spans="1:15" ht="15" x14ac:dyDescent="0.25">
      <c r="A7" s="9" t="s">
        <v>9</v>
      </c>
      <c r="B7" s="64">
        <v>156</v>
      </c>
      <c r="C7" s="94">
        <v>135.65217391304347</v>
      </c>
      <c r="D7" s="51">
        <v>124</v>
      </c>
      <c r="E7" s="52">
        <v>107.82608695652173</v>
      </c>
      <c r="F7" s="51">
        <v>97</v>
      </c>
      <c r="G7" s="52">
        <v>84.34782608695653</v>
      </c>
      <c r="H7" s="51">
        <v>69</v>
      </c>
      <c r="I7" s="52">
        <v>60</v>
      </c>
      <c r="J7" s="53">
        <v>115</v>
      </c>
      <c r="L7" s="5"/>
    </row>
    <row r="8" spans="1:15" ht="15" x14ac:dyDescent="0.25">
      <c r="A8" s="9" t="s">
        <v>10</v>
      </c>
      <c r="B8" s="64">
        <v>244</v>
      </c>
      <c r="C8" s="94">
        <v>210.34482758620689</v>
      </c>
      <c r="D8" s="51">
        <v>137</v>
      </c>
      <c r="E8" s="52">
        <v>118.10344827586208</v>
      </c>
      <c r="F8" s="51">
        <v>105</v>
      </c>
      <c r="G8" s="52">
        <v>90.517241379310349</v>
      </c>
      <c r="H8" s="51">
        <v>62</v>
      </c>
      <c r="I8" s="52">
        <v>53.448275862068961</v>
      </c>
      <c r="J8" s="53">
        <v>116</v>
      </c>
    </row>
    <row r="9" spans="1:15" ht="15" x14ac:dyDescent="0.25">
      <c r="A9" s="10" t="s">
        <v>11</v>
      </c>
      <c r="B9" s="95"/>
      <c r="C9" s="94"/>
      <c r="D9" s="55"/>
      <c r="E9" s="52"/>
      <c r="F9" s="54"/>
      <c r="G9" s="52"/>
      <c r="H9" s="54"/>
      <c r="I9" s="52"/>
      <c r="J9" s="54"/>
    </row>
    <row r="10" spans="1:15" ht="15" x14ac:dyDescent="0.25">
      <c r="A10" s="9" t="s">
        <v>13</v>
      </c>
      <c r="B10" s="65">
        <v>413</v>
      </c>
      <c r="C10" s="94">
        <v>171.36929460580913</v>
      </c>
      <c r="D10" s="51">
        <v>300</v>
      </c>
      <c r="E10" s="52">
        <v>124.48132780082987</v>
      </c>
      <c r="F10" s="51">
        <v>234</v>
      </c>
      <c r="G10" s="52">
        <v>97.095435684647299</v>
      </c>
      <c r="H10" s="51">
        <v>162</v>
      </c>
      <c r="I10" s="52">
        <v>67.219917012448136</v>
      </c>
      <c r="J10" s="53">
        <v>241</v>
      </c>
      <c r="O10" s="5"/>
    </row>
    <row r="11" spans="1:15" ht="15" x14ac:dyDescent="0.25">
      <c r="A11" s="9" t="s">
        <v>14</v>
      </c>
      <c r="B11" s="65">
        <v>253</v>
      </c>
      <c r="C11" s="94">
        <v>128.42639593908629</v>
      </c>
      <c r="D11" s="51">
        <v>185</v>
      </c>
      <c r="E11" s="52">
        <v>93.90862944162437</v>
      </c>
      <c r="F11" s="51">
        <v>138</v>
      </c>
      <c r="G11" s="52">
        <v>70.050761421319791</v>
      </c>
      <c r="H11" s="51">
        <v>94</v>
      </c>
      <c r="I11" s="52">
        <v>47.715736040609137</v>
      </c>
      <c r="J11" s="53">
        <v>197</v>
      </c>
    </row>
    <row r="12" spans="1:15" ht="15" x14ac:dyDescent="0.25">
      <c r="A12" s="9" t="s">
        <v>15</v>
      </c>
      <c r="B12" s="65">
        <v>38</v>
      </c>
      <c r="C12" s="94">
        <v>115.15151515151516</v>
      </c>
      <c r="D12" s="51">
        <v>30</v>
      </c>
      <c r="E12" s="52">
        <v>90.909090909090907</v>
      </c>
      <c r="F12" s="51">
        <v>19</v>
      </c>
      <c r="G12" s="52">
        <v>57.575757575757578</v>
      </c>
      <c r="H12" s="51">
        <v>10</v>
      </c>
      <c r="I12" s="52">
        <v>30.303030303030305</v>
      </c>
      <c r="J12" s="53">
        <v>33</v>
      </c>
    </row>
    <row r="13" spans="1:15" ht="15" x14ac:dyDescent="0.25">
      <c r="A13" s="10" t="s">
        <v>16</v>
      </c>
      <c r="B13" s="95"/>
      <c r="C13" s="94"/>
      <c r="D13" s="55"/>
      <c r="E13" s="52"/>
      <c r="F13" s="54"/>
      <c r="G13" s="52"/>
      <c r="H13" s="54"/>
      <c r="I13" s="52"/>
      <c r="J13" s="54"/>
    </row>
    <row r="14" spans="1:15" ht="15" x14ac:dyDescent="0.25">
      <c r="A14" s="9" t="s">
        <v>18</v>
      </c>
      <c r="B14" s="64">
        <v>14</v>
      </c>
      <c r="C14" s="94">
        <v>140</v>
      </c>
      <c r="D14" s="51">
        <v>8</v>
      </c>
      <c r="E14" s="52">
        <v>80</v>
      </c>
      <c r="F14" s="51">
        <v>6</v>
      </c>
      <c r="G14" s="52">
        <v>60</v>
      </c>
      <c r="H14" s="51">
        <v>4</v>
      </c>
      <c r="I14" s="52">
        <v>40</v>
      </c>
      <c r="J14" s="53">
        <v>10</v>
      </c>
    </row>
    <row r="15" spans="1:15" ht="15" x14ac:dyDescent="0.25">
      <c r="A15" s="9" t="s">
        <v>19</v>
      </c>
      <c r="B15" s="64">
        <v>20</v>
      </c>
      <c r="C15" s="94">
        <v>100</v>
      </c>
      <c r="D15" s="51">
        <v>18</v>
      </c>
      <c r="E15" s="52">
        <v>90</v>
      </c>
      <c r="F15" s="51">
        <v>18</v>
      </c>
      <c r="G15" s="52">
        <v>90</v>
      </c>
      <c r="H15" s="51">
        <v>8</v>
      </c>
      <c r="I15" s="52">
        <v>40</v>
      </c>
      <c r="J15" s="53">
        <v>20</v>
      </c>
    </row>
    <row r="16" spans="1:15" ht="15" x14ac:dyDescent="0.25">
      <c r="A16" s="9" t="s">
        <v>20</v>
      </c>
      <c r="B16" s="64">
        <v>670</v>
      </c>
      <c r="C16" s="94">
        <v>151.92743764172337</v>
      </c>
      <c r="D16" s="51">
        <v>489</v>
      </c>
      <c r="E16" s="52">
        <v>110.88435374149658</v>
      </c>
      <c r="F16" s="51">
        <v>367</v>
      </c>
      <c r="G16" s="52">
        <v>83.21995464852607</v>
      </c>
      <c r="H16" s="51">
        <v>254</v>
      </c>
      <c r="I16" s="52">
        <v>57.596371882086174</v>
      </c>
      <c r="J16" s="53">
        <v>441</v>
      </c>
    </row>
    <row r="17" spans="1:13" ht="15" x14ac:dyDescent="0.25">
      <c r="A17" s="10" t="s">
        <v>21</v>
      </c>
      <c r="B17" s="95"/>
      <c r="C17" s="94"/>
      <c r="D17" s="55"/>
      <c r="E17" s="52"/>
      <c r="F17" s="54"/>
      <c r="G17" s="52"/>
      <c r="H17" s="54"/>
      <c r="I17" s="52"/>
      <c r="J17" s="54"/>
    </row>
    <row r="18" spans="1:13" ht="15" x14ac:dyDescent="0.25">
      <c r="A18" s="11" t="s">
        <v>22</v>
      </c>
      <c r="B18" s="64">
        <v>144</v>
      </c>
      <c r="C18" s="94">
        <v>109.92366412213741</v>
      </c>
      <c r="D18" s="51">
        <v>128</v>
      </c>
      <c r="E18" s="52">
        <v>97.70992366412213</v>
      </c>
      <c r="F18" s="56">
        <v>91</v>
      </c>
      <c r="G18" s="52">
        <v>69.465648854961842</v>
      </c>
      <c r="H18" s="49">
        <v>62</v>
      </c>
      <c r="I18" s="52">
        <v>47.328244274809158</v>
      </c>
      <c r="J18" s="49">
        <v>131</v>
      </c>
    </row>
    <row r="19" spans="1:13" ht="15" x14ac:dyDescent="0.25">
      <c r="A19" s="12" t="s">
        <v>23</v>
      </c>
      <c r="B19" s="64">
        <v>47</v>
      </c>
      <c r="C19" s="94">
        <v>111.90476190476191</v>
      </c>
      <c r="D19" s="51">
        <v>40</v>
      </c>
      <c r="E19" s="52">
        <v>95.238095238095227</v>
      </c>
      <c r="F19" s="51">
        <v>25</v>
      </c>
      <c r="G19" s="52">
        <v>59.523809523809526</v>
      </c>
      <c r="H19" s="51">
        <v>17</v>
      </c>
      <c r="I19" s="52">
        <v>40.476190476190474</v>
      </c>
      <c r="J19" s="57">
        <v>42</v>
      </c>
    </row>
    <row r="20" spans="1:13" ht="15" x14ac:dyDescent="0.25">
      <c r="A20" s="12" t="s">
        <v>24</v>
      </c>
      <c r="B20" s="64">
        <v>6</v>
      </c>
      <c r="C20" s="94">
        <v>85.714285714285708</v>
      </c>
      <c r="D20" s="51">
        <v>5</v>
      </c>
      <c r="E20" s="52">
        <v>71.428571428571431</v>
      </c>
      <c r="F20" s="51">
        <v>3</v>
      </c>
      <c r="G20" s="52">
        <v>42.857142857142854</v>
      </c>
      <c r="H20" s="51">
        <v>5</v>
      </c>
      <c r="I20" s="52">
        <v>71.428571428571431</v>
      </c>
      <c r="J20" s="57">
        <v>7</v>
      </c>
      <c r="M20" s="5"/>
    </row>
    <row r="21" spans="1:13" ht="15" x14ac:dyDescent="0.25">
      <c r="A21" s="12" t="s">
        <v>25</v>
      </c>
      <c r="B21" s="64">
        <v>1</v>
      </c>
      <c r="C21" s="51" t="s">
        <v>26</v>
      </c>
      <c r="D21" s="51" t="s">
        <v>26</v>
      </c>
      <c r="E21" s="51" t="s">
        <v>26</v>
      </c>
      <c r="F21" s="51" t="s">
        <v>26</v>
      </c>
      <c r="G21" s="51" t="s">
        <v>26</v>
      </c>
      <c r="H21" s="51" t="s">
        <v>26</v>
      </c>
      <c r="I21" s="51" t="s">
        <v>26</v>
      </c>
      <c r="J21" s="57" t="s">
        <v>26</v>
      </c>
    </row>
    <row r="22" spans="1:13" ht="15" x14ac:dyDescent="0.25">
      <c r="A22" s="12" t="s">
        <v>27</v>
      </c>
      <c r="B22" s="64">
        <v>2</v>
      </c>
      <c r="C22" s="51" t="s">
        <v>26</v>
      </c>
      <c r="D22" s="51">
        <v>1</v>
      </c>
      <c r="E22" s="51" t="s">
        <v>26</v>
      </c>
      <c r="F22" s="51">
        <v>1</v>
      </c>
      <c r="G22" s="51" t="s">
        <v>26</v>
      </c>
      <c r="H22" s="57" t="s">
        <v>26</v>
      </c>
      <c r="I22" s="51" t="s">
        <v>26</v>
      </c>
      <c r="J22" s="57" t="s">
        <v>26</v>
      </c>
    </row>
    <row r="23" spans="1:13" ht="15" x14ac:dyDescent="0.25">
      <c r="A23" s="12" t="s">
        <v>28</v>
      </c>
      <c r="B23" s="64">
        <v>15</v>
      </c>
      <c r="C23" s="94">
        <v>88.235294117647058</v>
      </c>
      <c r="D23" s="51">
        <v>16</v>
      </c>
      <c r="E23" s="52">
        <v>94.117647058823522</v>
      </c>
      <c r="F23" s="51">
        <v>12</v>
      </c>
      <c r="G23" s="52">
        <v>70.588235294117652</v>
      </c>
      <c r="H23" s="51">
        <v>12</v>
      </c>
      <c r="I23" s="52">
        <v>70.588235294117652</v>
      </c>
      <c r="J23" s="57">
        <v>17</v>
      </c>
    </row>
    <row r="24" spans="1:13" ht="15" x14ac:dyDescent="0.25">
      <c r="A24" s="12" t="s">
        <v>29</v>
      </c>
      <c r="B24" s="64">
        <v>19</v>
      </c>
      <c r="C24" s="94">
        <v>90.476190476190482</v>
      </c>
      <c r="D24" s="51">
        <v>18</v>
      </c>
      <c r="E24" s="52">
        <v>85.714285714285708</v>
      </c>
      <c r="F24" s="51">
        <v>9</v>
      </c>
      <c r="G24" s="52">
        <v>42.857142857142854</v>
      </c>
      <c r="H24" s="51">
        <v>7</v>
      </c>
      <c r="I24" s="52">
        <v>33.333333333333329</v>
      </c>
      <c r="J24" s="57">
        <v>21</v>
      </c>
    </row>
    <row r="25" spans="1:13" ht="15" x14ac:dyDescent="0.25">
      <c r="A25" s="12" t="s">
        <v>30</v>
      </c>
      <c r="B25" s="64">
        <v>18</v>
      </c>
      <c r="C25" s="94">
        <v>300</v>
      </c>
      <c r="D25" s="51">
        <v>8</v>
      </c>
      <c r="E25" s="52">
        <v>133.33333333333331</v>
      </c>
      <c r="F25" s="51">
        <v>8</v>
      </c>
      <c r="G25" s="52">
        <v>133.33333333333331</v>
      </c>
      <c r="H25" s="51">
        <v>3</v>
      </c>
      <c r="I25" s="52">
        <v>50</v>
      </c>
      <c r="J25" s="57">
        <v>6</v>
      </c>
    </row>
    <row r="26" spans="1:13" ht="15" x14ac:dyDescent="0.25">
      <c r="A26" s="12" t="s">
        <v>31</v>
      </c>
      <c r="B26" s="64">
        <v>6</v>
      </c>
      <c r="C26" s="94">
        <v>37.5</v>
      </c>
      <c r="D26" s="51">
        <v>18</v>
      </c>
      <c r="E26" s="52">
        <v>112.5</v>
      </c>
      <c r="F26" s="51">
        <v>16</v>
      </c>
      <c r="G26" s="52">
        <v>100</v>
      </c>
      <c r="H26" s="51">
        <v>9</v>
      </c>
      <c r="I26" s="52">
        <v>56.25</v>
      </c>
      <c r="J26" s="57">
        <v>16</v>
      </c>
    </row>
    <row r="27" spans="1:13" ht="15" x14ac:dyDescent="0.25">
      <c r="A27" s="12" t="s">
        <v>32</v>
      </c>
      <c r="B27" s="64">
        <v>20</v>
      </c>
      <c r="C27" s="94">
        <v>222.22222222222223</v>
      </c>
      <c r="D27" s="51">
        <v>8</v>
      </c>
      <c r="E27" s="52">
        <v>88.888888888888886</v>
      </c>
      <c r="F27" s="51">
        <v>8</v>
      </c>
      <c r="G27" s="52">
        <v>88.888888888888886</v>
      </c>
      <c r="H27" s="51">
        <v>5</v>
      </c>
      <c r="I27" s="52">
        <v>55.555555555555557</v>
      </c>
      <c r="J27" s="57">
        <v>9</v>
      </c>
    </row>
    <row r="28" spans="1:13" ht="15" x14ac:dyDescent="0.25">
      <c r="A28" s="12" t="s">
        <v>33</v>
      </c>
      <c r="B28" s="64">
        <v>10</v>
      </c>
      <c r="C28" s="94">
        <v>76.923076923076934</v>
      </c>
      <c r="D28" s="51">
        <v>14</v>
      </c>
      <c r="E28" s="52">
        <v>107.69230769230769</v>
      </c>
      <c r="F28" s="51">
        <v>9</v>
      </c>
      <c r="G28" s="52">
        <v>69.230769230769226</v>
      </c>
      <c r="H28" s="51">
        <v>4</v>
      </c>
      <c r="I28" s="52">
        <v>30.76923076923077</v>
      </c>
      <c r="J28" s="57">
        <v>13</v>
      </c>
    </row>
    <row r="29" spans="1:13" ht="15" x14ac:dyDescent="0.25">
      <c r="A29" s="11" t="s">
        <v>34</v>
      </c>
      <c r="B29" s="64">
        <v>300</v>
      </c>
      <c r="C29" s="94">
        <v>133.92857142857142</v>
      </c>
      <c r="D29" s="51">
        <v>224</v>
      </c>
      <c r="E29" s="52">
        <v>100</v>
      </c>
      <c r="F29" s="51">
        <v>176</v>
      </c>
      <c r="G29" s="52">
        <v>78.571428571428569</v>
      </c>
      <c r="H29" s="51">
        <v>114</v>
      </c>
      <c r="I29" s="52">
        <v>50.892857142857139</v>
      </c>
      <c r="J29" s="58">
        <v>224</v>
      </c>
    </row>
    <row r="30" spans="1:13" ht="15" x14ac:dyDescent="0.25">
      <c r="A30" s="12" t="s">
        <v>35</v>
      </c>
      <c r="B30" s="64">
        <v>72</v>
      </c>
      <c r="C30" s="94">
        <v>141.1764705882353</v>
      </c>
      <c r="D30" s="51">
        <v>62</v>
      </c>
      <c r="E30" s="52">
        <v>121.56862745098039</v>
      </c>
      <c r="F30" s="51">
        <v>51</v>
      </c>
      <c r="G30" s="52">
        <v>100</v>
      </c>
      <c r="H30" s="51">
        <v>38</v>
      </c>
      <c r="I30" s="52">
        <v>74.509803921568633</v>
      </c>
      <c r="J30" s="58">
        <v>51</v>
      </c>
    </row>
    <row r="31" spans="1:13" ht="15" x14ac:dyDescent="0.25">
      <c r="A31" s="12" t="s">
        <v>36</v>
      </c>
      <c r="B31" s="64">
        <v>18</v>
      </c>
      <c r="C31" s="94">
        <v>94.73684210526315</v>
      </c>
      <c r="D31" s="51">
        <v>15</v>
      </c>
      <c r="E31" s="52">
        <v>78.94736842105263</v>
      </c>
      <c r="F31" s="51">
        <v>9</v>
      </c>
      <c r="G31" s="52">
        <v>47.368421052631575</v>
      </c>
      <c r="H31" s="51">
        <v>3</v>
      </c>
      <c r="I31" s="52">
        <v>15.789473684210526</v>
      </c>
      <c r="J31" s="58">
        <v>19</v>
      </c>
    </row>
    <row r="32" spans="1:13" ht="15" x14ac:dyDescent="0.25">
      <c r="A32" s="12" t="s">
        <v>37</v>
      </c>
      <c r="B32" s="64">
        <v>23</v>
      </c>
      <c r="C32" s="94">
        <v>121.05263157894737</v>
      </c>
      <c r="D32" s="51">
        <v>15</v>
      </c>
      <c r="E32" s="52">
        <v>78.94736842105263</v>
      </c>
      <c r="F32" s="51">
        <v>13</v>
      </c>
      <c r="G32" s="52">
        <v>68.421052631578945</v>
      </c>
      <c r="H32" s="51">
        <v>7</v>
      </c>
      <c r="I32" s="52">
        <v>36.84210526315789</v>
      </c>
      <c r="J32" s="58">
        <v>19</v>
      </c>
    </row>
    <row r="33" spans="1:10" ht="15" x14ac:dyDescent="0.25">
      <c r="A33" s="12" t="s">
        <v>38</v>
      </c>
      <c r="B33" s="64">
        <v>17</v>
      </c>
      <c r="C33" s="94">
        <v>130.76923076923077</v>
      </c>
      <c r="D33" s="51">
        <v>12</v>
      </c>
      <c r="E33" s="52">
        <v>92.307692307692307</v>
      </c>
      <c r="F33" s="51">
        <v>7</v>
      </c>
      <c r="G33" s="52">
        <v>53.846153846153847</v>
      </c>
      <c r="H33" s="51">
        <v>4</v>
      </c>
      <c r="I33" s="52">
        <v>30.76923076923077</v>
      </c>
      <c r="J33" s="58">
        <v>13</v>
      </c>
    </row>
    <row r="34" spans="1:10" ht="15" x14ac:dyDescent="0.25">
      <c r="A34" s="12" t="s">
        <v>39</v>
      </c>
      <c r="B34" s="64">
        <v>24</v>
      </c>
      <c r="C34" s="94">
        <v>114.28571428571428</v>
      </c>
      <c r="D34" s="51">
        <v>20</v>
      </c>
      <c r="E34" s="52">
        <v>95.238095238095227</v>
      </c>
      <c r="F34" s="51">
        <v>17</v>
      </c>
      <c r="G34" s="52">
        <v>80.952380952380949</v>
      </c>
      <c r="H34" s="51">
        <v>11</v>
      </c>
      <c r="I34" s="52">
        <v>52.380952380952387</v>
      </c>
      <c r="J34" s="58">
        <v>21</v>
      </c>
    </row>
    <row r="35" spans="1:10" ht="15" x14ac:dyDescent="0.25">
      <c r="A35" s="12" t="s">
        <v>40</v>
      </c>
      <c r="B35" s="64">
        <v>31</v>
      </c>
      <c r="C35" s="94">
        <v>163.15789473684211</v>
      </c>
      <c r="D35" s="51">
        <v>22</v>
      </c>
      <c r="E35" s="52">
        <v>115.78947368421053</v>
      </c>
      <c r="F35" s="51">
        <v>14</v>
      </c>
      <c r="G35" s="52">
        <v>73.68421052631578</v>
      </c>
      <c r="H35" s="51">
        <v>9</v>
      </c>
      <c r="I35" s="52">
        <v>47.368421052631575</v>
      </c>
      <c r="J35" s="58">
        <v>19</v>
      </c>
    </row>
    <row r="36" spans="1:10" ht="15" x14ac:dyDescent="0.25">
      <c r="A36" s="12" t="s">
        <v>41</v>
      </c>
      <c r="B36" s="64">
        <v>13</v>
      </c>
      <c r="C36" s="94">
        <v>162.5</v>
      </c>
      <c r="D36" s="51">
        <v>8</v>
      </c>
      <c r="E36" s="52">
        <v>100</v>
      </c>
      <c r="F36" s="51">
        <v>8</v>
      </c>
      <c r="G36" s="52">
        <v>100</v>
      </c>
      <c r="H36" s="51">
        <v>4</v>
      </c>
      <c r="I36" s="52">
        <v>50</v>
      </c>
      <c r="J36" s="58">
        <v>8</v>
      </c>
    </row>
    <row r="37" spans="1:10" ht="15" x14ac:dyDescent="0.25">
      <c r="A37" s="12" t="s">
        <v>42</v>
      </c>
      <c r="B37" s="64">
        <v>6</v>
      </c>
      <c r="C37" s="94">
        <v>150</v>
      </c>
      <c r="D37" s="51">
        <v>3</v>
      </c>
      <c r="E37" s="52">
        <v>75</v>
      </c>
      <c r="F37" s="51">
        <v>4</v>
      </c>
      <c r="G37" s="52">
        <v>100</v>
      </c>
      <c r="H37" s="51">
        <v>1</v>
      </c>
      <c r="I37" s="52">
        <v>25</v>
      </c>
      <c r="J37" s="58">
        <v>4</v>
      </c>
    </row>
    <row r="38" spans="1:10" ht="15" x14ac:dyDescent="0.25">
      <c r="A38" s="12" t="s">
        <v>43</v>
      </c>
      <c r="B38" s="51" t="s">
        <v>26</v>
      </c>
      <c r="C38" s="51" t="s">
        <v>26</v>
      </c>
      <c r="D38" s="51">
        <v>2</v>
      </c>
      <c r="E38" s="52">
        <v>200</v>
      </c>
      <c r="F38" s="51">
        <v>1</v>
      </c>
      <c r="G38" s="52">
        <v>100</v>
      </c>
      <c r="H38" s="51" t="s">
        <v>26</v>
      </c>
      <c r="I38" s="51" t="s">
        <v>26</v>
      </c>
      <c r="J38" s="58">
        <v>1</v>
      </c>
    </row>
    <row r="39" spans="1:10" ht="15" x14ac:dyDescent="0.25">
      <c r="A39" s="12" t="s">
        <v>31</v>
      </c>
      <c r="B39" s="64">
        <v>67</v>
      </c>
      <c r="C39" s="94">
        <v>142.55319148936169</v>
      </c>
      <c r="D39" s="51">
        <v>45</v>
      </c>
      <c r="E39" s="52">
        <v>95.744680851063833</v>
      </c>
      <c r="F39" s="51">
        <v>38</v>
      </c>
      <c r="G39" s="52">
        <v>80.851063829787222</v>
      </c>
      <c r="H39" s="51">
        <v>28</v>
      </c>
      <c r="I39" s="52">
        <v>59.574468085106382</v>
      </c>
      <c r="J39" s="58">
        <v>47</v>
      </c>
    </row>
    <row r="40" spans="1:10" ht="15" x14ac:dyDescent="0.25">
      <c r="A40" s="12" t="s">
        <v>33</v>
      </c>
      <c r="B40" s="64">
        <v>29</v>
      </c>
      <c r="C40" s="94">
        <v>131.81818181818181</v>
      </c>
      <c r="D40" s="51">
        <v>20</v>
      </c>
      <c r="E40" s="52">
        <v>90.909090909090907</v>
      </c>
      <c r="F40" s="51">
        <v>14</v>
      </c>
      <c r="G40" s="52">
        <v>63.636363636363633</v>
      </c>
      <c r="H40" s="51">
        <v>9</v>
      </c>
      <c r="I40" s="52">
        <v>40.909090909090914</v>
      </c>
      <c r="J40" s="58">
        <v>22</v>
      </c>
    </row>
    <row r="41" spans="1:10" ht="15" x14ac:dyDescent="0.25">
      <c r="A41" s="11" t="s">
        <v>44</v>
      </c>
      <c r="B41" s="65">
        <v>54</v>
      </c>
      <c r="C41" s="94">
        <v>114.89361702127661</v>
      </c>
      <c r="D41" s="51">
        <v>47</v>
      </c>
      <c r="E41" s="52">
        <v>100</v>
      </c>
      <c r="F41" s="51">
        <v>42</v>
      </c>
      <c r="G41" s="52">
        <v>89.361702127659569</v>
      </c>
      <c r="H41" s="51">
        <v>38</v>
      </c>
      <c r="I41" s="52">
        <v>80.851063829787222</v>
      </c>
      <c r="J41" s="58">
        <v>47</v>
      </c>
    </row>
    <row r="42" spans="1:10" ht="15" x14ac:dyDescent="0.25">
      <c r="A42" s="12" t="s">
        <v>46</v>
      </c>
      <c r="B42" s="65">
        <v>9</v>
      </c>
      <c r="C42" s="94">
        <v>81.818181818181827</v>
      </c>
      <c r="D42" s="51">
        <v>8</v>
      </c>
      <c r="E42" s="52">
        <v>72.727272727272734</v>
      </c>
      <c r="F42" s="51">
        <v>9</v>
      </c>
      <c r="G42" s="52">
        <v>81.818181818181827</v>
      </c>
      <c r="H42" s="51">
        <v>7</v>
      </c>
      <c r="I42" s="52">
        <v>63.636363636363633</v>
      </c>
      <c r="J42" s="50">
        <v>11</v>
      </c>
    </row>
    <row r="43" spans="1:10" ht="15" x14ac:dyDescent="0.25">
      <c r="A43" s="12" t="s">
        <v>47</v>
      </c>
      <c r="B43" s="65">
        <v>6</v>
      </c>
      <c r="C43" s="94">
        <v>120</v>
      </c>
      <c r="D43" s="51">
        <v>4</v>
      </c>
      <c r="E43" s="52">
        <v>80</v>
      </c>
      <c r="F43" s="51">
        <v>4</v>
      </c>
      <c r="G43" s="52">
        <v>80</v>
      </c>
      <c r="H43" s="51">
        <v>5</v>
      </c>
      <c r="I43" s="52">
        <v>100</v>
      </c>
      <c r="J43" s="50">
        <v>5</v>
      </c>
    </row>
    <row r="44" spans="1:10" ht="15" x14ac:dyDescent="0.25">
      <c r="A44" s="12" t="s">
        <v>48</v>
      </c>
      <c r="B44" s="65">
        <v>3</v>
      </c>
      <c r="C44" s="94">
        <v>150</v>
      </c>
      <c r="D44" s="51">
        <v>3</v>
      </c>
      <c r="E44" s="52">
        <v>150</v>
      </c>
      <c r="F44" s="51">
        <v>1</v>
      </c>
      <c r="G44" s="52">
        <v>50</v>
      </c>
      <c r="H44" s="51">
        <v>2</v>
      </c>
      <c r="I44" s="52">
        <v>100</v>
      </c>
      <c r="J44" s="50">
        <v>2</v>
      </c>
    </row>
    <row r="45" spans="1:10" ht="15" x14ac:dyDescent="0.25">
      <c r="A45" s="12" t="s">
        <v>49</v>
      </c>
      <c r="B45" s="51" t="s">
        <v>26</v>
      </c>
      <c r="C45" s="51" t="s">
        <v>26</v>
      </c>
      <c r="D45" s="51" t="s">
        <v>26</v>
      </c>
      <c r="E45" s="51" t="s">
        <v>26</v>
      </c>
      <c r="F45" s="51" t="s">
        <v>26</v>
      </c>
      <c r="G45" s="51" t="s">
        <v>26</v>
      </c>
      <c r="H45" s="51" t="s">
        <v>26</v>
      </c>
      <c r="I45" s="51" t="s">
        <v>26</v>
      </c>
      <c r="J45" s="51" t="s">
        <v>26</v>
      </c>
    </row>
    <row r="46" spans="1:10" ht="15" x14ac:dyDescent="0.25">
      <c r="A46" s="12" t="s">
        <v>50</v>
      </c>
      <c r="B46" s="65">
        <v>32</v>
      </c>
      <c r="C46" s="94">
        <v>118.5185185185185</v>
      </c>
      <c r="D46" s="51">
        <v>27</v>
      </c>
      <c r="E46" s="52">
        <v>100</v>
      </c>
      <c r="F46" s="51">
        <v>24</v>
      </c>
      <c r="G46" s="52">
        <v>88.888888888888886</v>
      </c>
      <c r="H46" s="51">
        <v>23</v>
      </c>
      <c r="I46" s="52">
        <v>85.18518518518519</v>
      </c>
      <c r="J46" s="50">
        <v>27</v>
      </c>
    </row>
    <row r="47" spans="1:10" ht="15" x14ac:dyDescent="0.25">
      <c r="A47" s="12" t="s">
        <v>33</v>
      </c>
      <c r="B47" s="65">
        <v>4</v>
      </c>
      <c r="C47" s="94">
        <v>200</v>
      </c>
      <c r="D47" s="51">
        <v>5</v>
      </c>
      <c r="E47" s="52">
        <v>250</v>
      </c>
      <c r="F47" s="51">
        <v>4</v>
      </c>
      <c r="G47" s="52">
        <v>200</v>
      </c>
      <c r="H47" s="51">
        <v>1</v>
      </c>
      <c r="I47" s="52">
        <v>50</v>
      </c>
      <c r="J47" s="50">
        <v>2</v>
      </c>
    </row>
    <row r="48" spans="1:10" ht="15" x14ac:dyDescent="0.25">
      <c r="A48" s="11" t="s">
        <v>51</v>
      </c>
      <c r="B48" s="65">
        <v>7</v>
      </c>
      <c r="C48" s="94">
        <v>175</v>
      </c>
      <c r="D48" s="51">
        <v>8</v>
      </c>
      <c r="E48" s="52">
        <v>200</v>
      </c>
      <c r="F48" s="59">
        <v>6</v>
      </c>
      <c r="G48" s="52">
        <v>150</v>
      </c>
      <c r="H48" s="59">
        <v>3</v>
      </c>
      <c r="I48" s="52">
        <v>75</v>
      </c>
      <c r="J48" s="59">
        <v>4</v>
      </c>
    </row>
    <row r="49" spans="1:10" ht="15" x14ac:dyDescent="0.25">
      <c r="A49" s="12" t="s">
        <v>53</v>
      </c>
      <c r="B49" s="65">
        <v>1</v>
      </c>
      <c r="C49" s="94">
        <v>50</v>
      </c>
      <c r="D49" s="51">
        <v>1</v>
      </c>
      <c r="E49" s="52">
        <v>50</v>
      </c>
      <c r="F49" s="51">
        <v>1</v>
      </c>
      <c r="G49" s="52">
        <v>50</v>
      </c>
      <c r="H49" s="51">
        <v>1</v>
      </c>
      <c r="I49" s="52">
        <v>50</v>
      </c>
      <c r="J49" s="59">
        <v>2</v>
      </c>
    </row>
    <row r="50" spans="1:10" ht="15" x14ac:dyDescent="0.25">
      <c r="A50" s="12" t="s">
        <v>54</v>
      </c>
      <c r="B50" s="51" t="s">
        <v>26</v>
      </c>
      <c r="C50" s="51" t="s">
        <v>26</v>
      </c>
      <c r="D50" s="51" t="s">
        <v>26</v>
      </c>
      <c r="E50" s="51" t="s">
        <v>26</v>
      </c>
      <c r="F50" s="51" t="s">
        <v>26</v>
      </c>
      <c r="G50" s="51" t="s">
        <v>26</v>
      </c>
      <c r="H50" s="51" t="s">
        <v>26</v>
      </c>
      <c r="I50" s="51" t="s">
        <v>26</v>
      </c>
      <c r="J50" s="59" t="s">
        <v>26</v>
      </c>
    </row>
    <row r="51" spans="1:10" ht="15" x14ac:dyDescent="0.25">
      <c r="A51" s="12" t="s">
        <v>55</v>
      </c>
      <c r="B51" s="51" t="s">
        <v>26</v>
      </c>
      <c r="C51" s="51" t="s">
        <v>26</v>
      </c>
      <c r="D51" s="51" t="s">
        <v>26</v>
      </c>
      <c r="E51" s="51" t="s">
        <v>26</v>
      </c>
      <c r="F51" s="51" t="s">
        <v>26</v>
      </c>
      <c r="G51" s="51" t="s">
        <v>26</v>
      </c>
      <c r="H51" s="51" t="s">
        <v>26</v>
      </c>
      <c r="I51" s="51" t="s">
        <v>26</v>
      </c>
      <c r="J51" s="51" t="s">
        <v>26</v>
      </c>
    </row>
    <row r="52" spans="1:10" ht="15" x14ac:dyDescent="0.25">
      <c r="A52" s="12" t="s">
        <v>56</v>
      </c>
      <c r="B52" s="51" t="s">
        <v>26</v>
      </c>
      <c r="C52" s="51" t="s">
        <v>26</v>
      </c>
      <c r="D52" s="51" t="s">
        <v>26</v>
      </c>
      <c r="E52" s="51" t="s">
        <v>26</v>
      </c>
      <c r="F52" s="51" t="s">
        <v>26</v>
      </c>
      <c r="G52" s="51" t="s">
        <v>26</v>
      </c>
      <c r="H52" s="51" t="s">
        <v>26</v>
      </c>
      <c r="I52" s="51" t="s">
        <v>26</v>
      </c>
      <c r="J52" s="59" t="s">
        <v>26</v>
      </c>
    </row>
    <row r="53" spans="1:10" ht="15" x14ac:dyDescent="0.25">
      <c r="A53" s="12" t="s">
        <v>57</v>
      </c>
      <c r="B53" s="51" t="s">
        <v>26</v>
      </c>
      <c r="C53" s="51" t="s">
        <v>26</v>
      </c>
      <c r="D53" s="51" t="s">
        <v>26</v>
      </c>
      <c r="E53" s="51" t="s">
        <v>26</v>
      </c>
      <c r="F53" s="51" t="s">
        <v>26</v>
      </c>
      <c r="G53" s="51" t="s">
        <v>26</v>
      </c>
      <c r="H53" s="51" t="s">
        <v>26</v>
      </c>
      <c r="I53" s="51" t="s">
        <v>26</v>
      </c>
      <c r="J53" s="59" t="s">
        <v>26</v>
      </c>
    </row>
    <row r="54" spans="1:10" ht="15" x14ac:dyDescent="0.25">
      <c r="A54" s="12" t="s">
        <v>58</v>
      </c>
      <c r="B54" s="65">
        <v>2</v>
      </c>
      <c r="C54" s="94">
        <v>200</v>
      </c>
      <c r="D54" s="51">
        <v>3</v>
      </c>
      <c r="E54" s="52">
        <v>300</v>
      </c>
      <c r="F54" s="51">
        <v>2</v>
      </c>
      <c r="G54" s="52">
        <v>200</v>
      </c>
      <c r="H54" s="51">
        <v>1</v>
      </c>
      <c r="I54" s="52">
        <v>100</v>
      </c>
      <c r="J54" s="59">
        <v>1</v>
      </c>
    </row>
    <row r="55" spans="1:10" ht="15" x14ac:dyDescent="0.25">
      <c r="A55" s="12" t="s">
        <v>33</v>
      </c>
      <c r="B55" s="65">
        <v>4</v>
      </c>
      <c r="C55" s="94">
        <v>400</v>
      </c>
      <c r="D55" s="51">
        <v>4</v>
      </c>
      <c r="E55" s="52">
        <v>400</v>
      </c>
      <c r="F55" s="51">
        <v>3</v>
      </c>
      <c r="G55" s="52">
        <v>300</v>
      </c>
      <c r="H55" s="51">
        <v>1</v>
      </c>
      <c r="I55" s="52">
        <v>100</v>
      </c>
      <c r="J55" s="59">
        <v>1</v>
      </c>
    </row>
    <row r="56" spans="1:10" ht="15" x14ac:dyDescent="0.25">
      <c r="A56" s="7" t="s">
        <v>297</v>
      </c>
      <c r="B56" s="110">
        <v>16</v>
      </c>
      <c r="C56" s="51" t="s">
        <v>298</v>
      </c>
      <c r="D56" s="51" t="s">
        <v>298</v>
      </c>
      <c r="E56" s="51" t="s">
        <v>298</v>
      </c>
      <c r="F56" s="51" t="s">
        <v>298</v>
      </c>
      <c r="G56" s="52" t="s">
        <v>298</v>
      </c>
      <c r="H56" s="51" t="s">
        <v>298</v>
      </c>
      <c r="I56" s="51" t="s">
        <v>298</v>
      </c>
      <c r="J56" s="51" t="s">
        <v>298</v>
      </c>
    </row>
    <row r="57" spans="1:10" ht="15" x14ac:dyDescent="0.25">
      <c r="A57" s="13" t="s">
        <v>59</v>
      </c>
      <c r="B57" s="111">
        <v>183</v>
      </c>
      <c r="C57" s="112">
        <f t="shared" ref="C57" si="0">B57/J57*100</f>
        <v>281.53846153846155</v>
      </c>
      <c r="D57" s="60">
        <v>108</v>
      </c>
      <c r="E57" s="61">
        <f t="shared" ref="E57" si="1">D57/J57*100</f>
        <v>166.15384615384616</v>
      </c>
      <c r="F57" s="60">
        <v>76</v>
      </c>
      <c r="G57" s="61">
        <f t="shared" ref="G57" si="2">F57/J57*100</f>
        <v>116.92307692307693</v>
      </c>
      <c r="H57" s="60">
        <v>49</v>
      </c>
      <c r="I57" s="61">
        <f t="shared" ref="I57" si="3">H57/J57*100</f>
        <v>75.384615384615387</v>
      </c>
      <c r="J57" s="62">
        <v>65</v>
      </c>
    </row>
    <row r="62" spans="1:10" ht="30" customHeight="1" x14ac:dyDescent="0.2"/>
    <row r="64" spans="1:10" ht="30" customHeight="1" x14ac:dyDescent="0.2"/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60" firstPageNumber="0" orientation="landscape" r:id="rId1"/>
  <headerFooter>
    <oddFooter>&amp;L&amp;D  &amp;T&amp;R&amp;P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zoomScaleNormal="100" workbookViewId="0">
      <selection sqref="A1:J1"/>
    </sheetView>
  </sheetViews>
  <sheetFormatPr defaultColWidth="8" defaultRowHeight="12.75" x14ac:dyDescent="0.2"/>
  <cols>
    <col min="1" max="1" width="60.140625" style="1" bestFit="1" customWidth="1"/>
    <col min="2" max="10" width="10.7109375" style="1" customWidth="1"/>
    <col min="11" max="20" width="13.7109375" style="1" customWidth="1"/>
    <col min="21" max="26" width="11.5703125" style="1" bestFit="1" customWidth="1"/>
    <col min="27" max="28" width="8" style="1"/>
    <col min="29" max="29" width="7.28515625" style="1" customWidth="1"/>
    <col min="30" max="266" width="8" style="1"/>
    <col min="267" max="267" width="4.7109375" style="1" customWidth="1"/>
    <col min="268" max="268" width="5.85546875" style="1" customWidth="1"/>
    <col min="269" max="269" width="40.28515625" style="1" customWidth="1"/>
    <col min="270" max="270" width="10.42578125" style="1" customWidth="1"/>
    <col min="271" max="271" width="11.28515625" style="1" customWidth="1"/>
    <col min="272" max="272" width="10.42578125" style="1" customWidth="1"/>
    <col min="273" max="273" width="8" style="1" customWidth="1"/>
    <col min="274" max="274" width="10.42578125" style="1" customWidth="1"/>
    <col min="275" max="275" width="8.42578125" style="1" customWidth="1"/>
    <col min="276" max="276" width="10.42578125" style="1" customWidth="1"/>
    <col min="277" max="522" width="8" style="1"/>
    <col min="523" max="523" width="4.7109375" style="1" customWidth="1"/>
    <col min="524" max="524" width="5.85546875" style="1" customWidth="1"/>
    <col min="525" max="525" width="40.28515625" style="1" customWidth="1"/>
    <col min="526" max="526" width="10.42578125" style="1" customWidth="1"/>
    <col min="527" max="527" width="11.28515625" style="1" customWidth="1"/>
    <col min="528" max="528" width="10.42578125" style="1" customWidth="1"/>
    <col min="529" max="529" width="8" style="1" customWidth="1"/>
    <col min="530" max="530" width="10.42578125" style="1" customWidth="1"/>
    <col min="531" max="531" width="8.42578125" style="1" customWidth="1"/>
    <col min="532" max="532" width="10.42578125" style="1" customWidth="1"/>
    <col min="533" max="778" width="8" style="1"/>
    <col min="779" max="779" width="4.7109375" style="1" customWidth="1"/>
    <col min="780" max="780" width="5.85546875" style="1" customWidth="1"/>
    <col min="781" max="781" width="40.28515625" style="1" customWidth="1"/>
    <col min="782" max="782" width="10.42578125" style="1" customWidth="1"/>
    <col min="783" max="783" width="11.28515625" style="1" customWidth="1"/>
    <col min="784" max="784" width="10.42578125" style="1" customWidth="1"/>
    <col min="785" max="785" width="8" style="1" customWidth="1"/>
    <col min="786" max="786" width="10.42578125" style="1" customWidth="1"/>
    <col min="787" max="787" width="8.42578125" style="1" customWidth="1"/>
    <col min="788" max="788" width="10.42578125" style="1" customWidth="1"/>
    <col min="789" max="1034" width="8" style="1"/>
    <col min="1035" max="1035" width="4.7109375" style="1" customWidth="1"/>
    <col min="1036" max="1036" width="5.85546875" style="1" customWidth="1"/>
    <col min="1037" max="1037" width="40.28515625" style="1" customWidth="1"/>
    <col min="1038" max="1038" width="10.42578125" style="1" customWidth="1"/>
    <col min="1039" max="1039" width="11.28515625" style="1" customWidth="1"/>
    <col min="1040" max="1040" width="10.42578125" style="1" customWidth="1"/>
    <col min="1041" max="1041" width="8" style="1" customWidth="1"/>
    <col min="1042" max="1042" width="10.42578125" style="1" customWidth="1"/>
    <col min="1043" max="1043" width="8.42578125" style="1" customWidth="1"/>
    <col min="1044" max="1044" width="10.42578125" style="1" customWidth="1"/>
    <col min="1045" max="1290" width="8" style="1"/>
    <col min="1291" max="1291" width="4.7109375" style="1" customWidth="1"/>
    <col min="1292" max="1292" width="5.85546875" style="1" customWidth="1"/>
    <col min="1293" max="1293" width="40.28515625" style="1" customWidth="1"/>
    <col min="1294" max="1294" width="10.42578125" style="1" customWidth="1"/>
    <col min="1295" max="1295" width="11.28515625" style="1" customWidth="1"/>
    <col min="1296" max="1296" width="10.42578125" style="1" customWidth="1"/>
    <col min="1297" max="1297" width="8" style="1" customWidth="1"/>
    <col min="1298" max="1298" width="10.42578125" style="1" customWidth="1"/>
    <col min="1299" max="1299" width="8.42578125" style="1" customWidth="1"/>
    <col min="1300" max="1300" width="10.42578125" style="1" customWidth="1"/>
    <col min="1301" max="1546" width="8" style="1"/>
    <col min="1547" max="1547" width="4.7109375" style="1" customWidth="1"/>
    <col min="1548" max="1548" width="5.85546875" style="1" customWidth="1"/>
    <col min="1549" max="1549" width="40.28515625" style="1" customWidth="1"/>
    <col min="1550" max="1550" width="10.42578125" style="1" customWidth="1"/>
    <col min="1551" max="1551" width="11.28515625" style="1" customWidth="1"/>
    <col min="1552" max="1552" width="10.42578125" style="1" customWidth="1"/>
    <col min="1553" max="1553" width="8" style="1" customWidth="1"/>
    <col min="1554" max="1554" width="10.42578125" style="1" customWidth="1"/>
    <col min="1555" max="1555" width="8.42578125" style="1" customWidth="1"/>
    <col min="1556" max="1556" width="10.42578125" style="1" customWidth="1"/>
    <col min="1557" max="1802" width="8" style="1"/>
    <col min="1803" max="1803" width="4.7109375" style="1" customWidth="1"/>
    <col min="1804" max="1804" width="5.85546875" style="1" customWidth="1"/>
    <col min="1805" max="1805" width="40.28515625" style="1" customWidth="1"/>
    <col min="1806" max="1806" width="10.42578125" style="1" customWidth="1"/>
    <col min="1807" max="1807" width="11.28515625" style="1" customWidth="1"/>
    <col min="1808" max="1808" width="10.42578125" style="1" customWidth="1"/>
    <col min="1809" max="1809" width="8" style="1" customWidth="1"/>
    <col min="1810" max="1810" width="10.42578125" style="1" customWidth="1"/>
    <col min="1811" max="1811" width="8.42578125" style="1" customWidth="1"/>
    <col min="1812" max="1812" width="10.42578125" style="1" customWidth="1"/>
    <col min="1813" max="2058" width="8" style="1"/>
    <col min="2059" max="2059" width="4.7109375" style="1" customWidth="1"/>
    <col min="2060" max="2060" width="5.85546875" style="1" customWidth="1"/>
    <col min="2061" max="2061" width="40.28515625" style="1" customWidth="1"/>
    <col min="2062" max="2062" width="10.42578125" style="1" customWidth="1"/>
    <col min="2063" max="2063" width="11.28515625" style="1" customWidth="1"/>
    <col min="2064" max="2064" width="10.42578125" style="1" customWidth="1"/>
    <col min="2065" max="2065" width="8" style="1" customWidth="1"/>
    <col min="2066" max="2066" width="10.42578125" style="1" customWidth="1"/>
    <col min="2067" max="2067" width="8.42578125" style="1" customWidth="1"/>
    <col min="2068" max="2068" width="10.42578125" style="1" customWidth="1"/>
    <col min="2069" max="2314" width="8" style="1"/>
    <col min="2315" max="2315" width="4.7109375" style="1" customWidth="1"/>
    <col min="2316" max="2316" width="5.85546875" style="1" customWidth="1"/>
    <col min="2317" max="2317" width="40.28515625" style="1" customWidth="1"/>
    <col min="2318" max="2318" width="10.42578125" style="1" customWidth="1"/>
    <col min="2319" max="2319" width="11.28515625" style="1" customWidth="1"/>
    <col min="2320" max="2320" width="10.42578125" style="1" customWidth="1"/>
    <col min="2321" max="2321" width="8" style="1" customWidth="1"/>
    <col min="2322" max="2322" width="10.42578125" style="1" customWidth="1"/>
    <col min="2323" max="2323" width="8.42578125" style="1" customWidth="1"/>
    <col min="2324" max="2324" width="10.42578125" style="1" customWidth="1"/>
    <col min="2325" max="2570" width="8" style="1"/>
    <col min="2571" max="2571" width="4.7109375" style="1" customWidth="1"/>
    <col min="2572" max="2572" width="5.85546875" style="1" customWidth="1"/>
    <col min="2573" max="2573" width="40.28515625" style="1" customWidth="1"/>
    <col min="2574" max="2574" width="10.42578125" style="1" customWidth="1"/>
    <col min="2575" max="2575" width="11.28515625" style="1" customWidth="1"/>
    <col min="2576" max="2576" width="10.42578125" style="1" customWidth="1"/>
    <col min="2577" max="2577" width="8" style="1" customWidth="1"/>
    <col min="2578" max="2578" width="10.42578125" style="1" customWidth="1"/>
    <col min="2579" max="2579" width="8.42578125" style="1" customWidth="1"/>
    <col min="2580" max="2580" width="10.42578125" style="1" customWidth="1"/>
    <col min="2581" max="2826" width="8" style="1"/>
    <col min="2827" max="2827" width="4.7109375" style="1" customWidth="1"/>
    <col min="2828" max="2828" width="5.85546875" style="1" customWidth="1"/>
    <col min="2829" max="2829" width="40.28515625" style="1" customWidth="1"/>
    <col min="2830" max="2830" width="10.42578125" style="1" customWidth="1"/>
    <col min="2831" max="2831" width="11.28515625" style="1" customWidth="1"/>
    <col min="2832" max="2832" width="10.42578125" style="1" customWidth="1"/>
    <col min="2833" max="2833" width="8" style="1" customWidth="1"/>
    <col min="2834" max="2834" width="10.42578125" style="1" customWidth="1"/>
    <col min="2835" max="2835" width="8.42578125" style="1" customWidth="1"/>
    <col min="2836" max="2836" width="10.42578125" style="1" customWidth="1"/>
    <col min="2837" max="3082" width="8" style="1"/>
    <col min="3083" max="3083" width="4.7109375" style="1" customWidth="1"/>
    <col min="3084" max="3084" width="5.85546875" style="1" customWidth="1"/>
    <col min="3085" max="3085" width="40.28515625" style="1" customWidth="1"/>
    <col min="3086" max="3086" width="10.42578125" style="1" customWidth="1"/>
    <col min="3087" max="3087" width="11.28515625" style="1" customWidth="1"/>
    <col min="3088" max="3088" width="10.42578125" style="1" customWidth="1"/>
    <col min="3089" max="3089" width="8" style="1" customWidth="1"/>
    <col min="3090" max="3090" width="10.42578125" style="1" customWidth="1"/>
    <col min="3091" max="3091" width="8.42578125" style="1" customWidth="1"/>
    <col min="3092" max="3092" width="10.42578125" style="1" customWidth="1"/>
    <col min="3093" max="3338" width="8" style="1"/>
    <col min="3339" max="3339" width="4.7109375" style="1" customWidth="1"/>
    <col min="3340" max="3340" width="5.85546875" style="1" customWidth="1"/>
    <col min="3341" max="3341" width="40.28515625" style="1" customWidth="1"/>
    <col min="3342" max="3342" width="10.42578125" style="1" customWidth="1"/>
    <col min="3343" max="3343" width="11.28515625" style="1" customWidth="1"/>
    <col min="3344" max="3344" width="10.42578125" style="1" customWidth="1"/>
    <col min="3345" max="3345" width="8" style="1" customWidth="1"/>
    <col min="3346" max="3346" width="10.42578125" style="1" customWidth="1"/>
    <col min="3347" max="3347" width="8.42578125" style="1" customWidth="1"/>
    <col min="3348" max="3348" width="10.42578125" style="1" customWidth="1"/>
    <col min="3349" max="3594" width="8" style="1"/>
    <col min="3595" max="3595" width="4.7109375" style="1" customWidth="1"/>
    <col min="3596" max="3596" width="5.85546875" style="1" customWidth="1"/>
    <col min="3597" max="3597" width="40.28515625" style="1" customWidth="1"/>
    <col min="3598" max="3598" width="10.42578125" style="1" customWidth="1"/>
    <col min="3599" max="3599" width="11.28515625" style="1" customWidth="1"/>
    <col min="3600" max="3600" width="10.42578125" style="1" customWidth="1"/>
    <col min="3601" max="3601" width="8" style="1" customWidth="1"/>
    <col min="3602" max="3602" width="10.42578125" style="1" customWidth="1"/>
    <col min="3603" max="3603" width="8.42578125" style="1" customWidth="1"/>
    <col min="3604" max="3604" width="10.42578125" style="1" customWidth="1"/>
    <col min="3605" max="3850" width="8" style="1"/>
    <col min="3851" max="3851" width="4.7109375" style="1" customWidth="1"/>
    <col min="3852" max="3852" width="5.85546875" style="1" customWidth="1"/>
    <col min="3853" max="3853" width="40.28515625" style="1" customWidth="1"/>
    <col min="3854" max="3854" width="10.42578125" style="1" customWidth="1"/>
    <col min="3855" max="3855" width="11.28515625" style="1" customWidth="1"/>
    <col min="3856" max="3856" width="10.42578125" style="1" customWidth="1"/>
    <col min="3857" max="3857" width="8" style="1" customWidth="1"/>
    <col min="3858" max="3858" width="10.42578125" style="1" customWidth="1"/>
    <col min="3859" max="3859" width="8.42578125" style="1" customWidth="1"/>
    <col min="3860" max="3860" width="10.42578125" style="1" customWidth="1"/>
    <col min="3861" max="4106" width="8" style="1"/>
    <col min="4107" max="4107" width="4.7109375" style="1" customWidth="1"/>
    <col min="4108" max="4108" width="5.85546875" style="1" customWidth="1"/>
    <col min="4109" max="4109" width="40.28515625" style="1" customWidth="1"/>
    <col min="4110" max="4110" width="10.42578125" style="1" customWidth="1"/>
    <col min="4111" max="4111" width="11.28515625" style="1" customWidth="1"/>
    <col min="4112" max="4112" width="10.42578125" style="1" customWidth="1"/>
    <col min="4113" max="4113" width="8" style="1" customWidth="1"/>
    <col min="4114" max="4114" width="10.42578125" style="1" customWidth="1"/>
    <col min="4115" max="4115" width="8.42578125" style="1" customWidth="1"/>
    <col min="4116" max="4116" width="10.42578125" style="1" customWidth="1"/>
    <col min="4117" max="4362" width="8" style="1"/>
    <col min="4363" max="4363" width="4.7109375" style="1" customWidth="1"/>
    <col min="4364" max="4364" width="5.85546875" style="1" customWidth="1"/>
    <col min="4365" max="4365" width="40.28515625" style="1" customWidth="1"/>
    <col min="4366" max="4366" width="10.42578125" style="1" customWidth="1"/>
    <col min="4367" max="4367" width="11.28515625" style="1" customWidth="1"/>
    <col min="4368" max="4368" width="10.42578125" style="1" customWidth="1"/>
    <col min="4369" max="4369" width="8" style="1" customWidth="1"/>
    <col min="4370" max="4370" width="10.42578125" style="1" customWidth="1"/>
    <col min="4371" max="4371" width="8.42578125" style="1" customWidth="1"/>
    <col min="4372" max="4372" width="10.42578125" style="1" customWidth="1"/>
    <col min="4373" max="4618" width="8" style="1"/>
    <col min="4619" max="4619" width="4.7109375" style="1" customWidth="1"/>
    <col min="4620" max="4620" width="5.85546875" style="1" customWidth="1"/>
    <col min="4621" max="4621" width="40.28515625" style="1" customWidth="1"/>
    <col min="4622" max="4622" width="10.42578125" style="1" customWidth="1"/>
    <col min="4623" max="4623" width="11.28515625" style="1" customWidth="1"/>
    <col min="4624" max="4624" width="10.42578125" style="1" customWidth="1"/>
    <col min="4625" max="4625" width="8" style="1" customWidth="1"/>
    <col min="4626" max="4626" width="10.42578125" style="1" customWidth="1"/>
    <col min="4627" max="4627" width="8.42578125" style="1" customWidth="1"/>
    <col min="4628" max="4628" width="10.42578125" style="1" customWidth="1"/>
    <col min="4629" max="4874" width="8" style="1"/>
    <col min="4875" max="4875" width="4.7109375" style="1" customWidth="1"/>
    <col min="4876" max="4876" width="5.85546875" style="1" customWidth="1"/>
    <col min="4877" max="4877" width="40.28515625" style="1" customWidth="1"/>
    <col min="4878" max="4878" width="10.42578125" style="1" customWidth="1"/>
    <col min="4879" max="4879" width="11.28515625" style="1" customWidth="1"/>
    <col min="4880" max="4880" width="10.42578125" style="1" customWidth="1"/>
    <col min="4881" max="4881" width="8" style="1" customWidth="1"/>
    <col min="4882" max="4882" width="10.42578125" style="1" customWidth="1"/>
    <col min="4883" max="4883" width="8.42578125" style="1" customWidth="1"/>
    <col min="4884" max="4884" width="10.42578125" style="1" customWidth="1"/>
    <col min="4885" max="5130" width="8" style="1"/>
    <col min="5131" max="5131" width="4.7109375" style="1" customWidth="1"/>
    <col min="5132" max="5132" width="5.85546875" style="1" customWidth="1"/>
    <col min="5133" max="5133" width="40.28515625" style="1" customWidth="1"/>
    <col min="5134" max="5134" width="10.42578125" style="1" customWidth="1"/>
    <col min="5135" max="5135" width="11.28515625" style="1" customWidth="1"/>
    <col min="5136" max="5136" width="10.42578125" style="1" customWidth="1"/>
    <col min="5137" max="5137" width="8" style="1" customWidth="1"/>
    <col min="5138" max="5138" width="10.42578125" style="1" customWidth="1"/>
    <col min="5139" max="5139" width="8.42578125" style="1" customWidth="1"/>
    <col min="5140" max="5140" width="10.42578125" style="1" customWidth="1"/>
    <col min="5141" max="5386" width="8" style="1"/>
    <col min="5387" max="5387" width="4.7109375" style="1" customWidth="1"/>
    <col min="5388" max="5388" width="5.85546875" style="1" customWidth="1"/>
    <col min="5389" max="5389" width="40.28515625" style="1" customWidth="1"/>
    <col min="5390" max="5390" width="10.42578125" style="1" customWidth="1"/>
    <col min="5391" max="5391" width="11.28515625" style="1" customWidth="1"/>
    <col min="5392" max="5392" width="10.42578125" style="1" customWidth="1"/>
    <col min="5393" max="5393" width="8" style="1" customWidth="1"/>
    <col min="5394" max="5394" width="10.42578125" style="1" customWidth="1"/>
    <col min="5395" max="5395" width="8.42578125" style="1" customWidth="1"/>
    <col min="5396" max="5396" width="10.42578125" style="1" customWidth="1"/>
    <col min="5397" max="5642" width="8" style="1"/>
    <col min="5643" max="5643" width="4.7109375" style="1" customWidth="1"/>
    <col min="5644" max="5644" width="5.85546875" style="1" customWidth="1"/>
    <col min="5645" max="5645" width="40.28515625" style="1" customWidth="1"/>
    <col min="5646" max="5646" width="10.42578125" style="1" customWidth="1"/>
    <col min="5647" max="5647" width="11.28515625" style="1" customWidth="1"/>
    <col min="5648" max="5648" width="10.42578125" style="1" customWidth="1"/>
    <col min="5649" max="5649" width="8" style="1" customWidth="1"/>
    <col min="5650" max="5650" width="10.42578125" style="1" customWidth="1"/>
    <col min="5651" max="5651" width="8.42578125" style="1" customWidth="1"/>
    <col min="5652" max="5652" width="10.42578125" style="1" customWidth="1"/>
    <col min="5653" max="5898" width="8" style="1"/>
    <col min="5899" max="5899" width="4.7109375" style="1" customWidth="1"/>
    <col min="5900" max="5900" width="5.85546875" style="1" customWidth="1"/>
    <col min="5901" max="5901" width="40.28515625" style="1" customWidth="1"/>
    <col min="5902" max="5902" width="10.42578125" style="1" customWidth="1"/>
    <col min="5903" max="5903" width="11.28515625" style="1" customWidth="1"/>
    <col min="5904" max="5904" width="10.42578125" style="1" customWidth="1"/>
    <col min="5905" max="5905" width="8" style="1" customWidth="1"/>
    <col min="5906" max="5906" width="10.42578125" style="1" customWidth="1"/>
    <col min="5907" max="5907" width="8.42578125" style="1" customWidth="1"/>
    <col min="5908" max="5908" width="10.42578125" style="1" customWidth="1"/>
    <col min="5909" max="6154" width="8" style="1"/>
    <col min="6155" max="6155" width="4.7109375" style="1" customWidth="1"/>
    <col min="6156" max="6156" width="5.85546875" style="1" customWidth="1"/>
    <col min="6157" max="6157" width="40.28515625" style="1" customWidth="1"/>
    <col min="6158" max="6158" width="10.42578125" style="1" customWidth="1"/>
    <col min="6159" max="6159" width="11.28515625" style="1" customWidth="1"/>
    <col min="6160" max="6160" width="10.42578125" style="1" customWidth="1"/>
    <col min="6161" max="6161" width="8" style="1" customWidth="1"/>
    <col min="6162" max="6162" width="10.42578125" style="1" customWidth="1"/>
    <col min="6163" max="6163" width="8.42578125" style="1" customWidth="1"/>
    <col min="6164" max="6164" width="10.42578125" style="1" customWidth="1"/>
    <col min="6165" max="6410" width="8" style="1"/>
    <col min="6411" max="6411" width="4.7109375" style="1" customWidth="1"/>
    <col min="6412" max="6412" width="5.85546875" style="1" customWidth="1"/>
    <col min="6413" max="6413" width="40.28515625" style="1" customWidth="1"/>
    <col min="6414" max="6414" width="10.42578125" style="1" customWidth="1"/>
    <col min="6415" max="6415" width="11.28515625" style="1" customWidth="1"/>
    <col min="6416" max="6416" width="10.42578125" style="1" customWidth="1"/>
    <col min="6417" max="6417" width="8" style="1" customWidth="1"/>
    <col min="6418" max="6418" width="10.42578125" style="1" customWidth="1"/>
    <col min="6419" max="6419" width="8.42578125" style="1" customWidth="1"/>
    <col min="6420" max="6420" width="10.42578125" style="1" customWidth="1"/>
    <col min="6421" max="6666" width="8" style="1"/>
    <col min="6667" max="6667" width="4.7109375" style="1" customWidth="1"/>
    <col min="6668" max="6668" width="5.85546875" style="1" customWidth="1"/>
    <col min="6669" max="6669" width="40.28515625" style="1" customWidth="1"/>
    <col min="6670" max="6670" width="10.42578125" style="1" customWidth="1"/>
    <col min="6671" max="6671" width="11.28515625" style="1" customWidth="1"/>
    <col min="6672" max="6672" width="10.42578125" style="1" customWidth="1"/>
    <col min="6673" max="6673" width="8" style="1" customWidth="1"/>
    <col min="6674" max="6674" width="10.42578125" style="1" customWidth="1"/>
    <col min="6675" max="6675" width="8.42578125" style="1" customWidth="1"/>
    <col min="6676" max="6676" width="10.42578125" style="1" customWidth="1"/>
    <col min="6677" max="6922" width="8" style="1"/>
    <col min="6923" max="6923" width="4.7109375" style="1" customWidth="1"/>
    <col min="6924" max="6924" width="5.85546875" style="1" customWidth="1"/>
    <col min="6925" max="6925" width="40.28515625" style="1" customWidth="1"/>
    <col min="6926" max="6926" width="10.42578125" style="1" customWidth="1"/>
    <col min="6927" max="6927" width="11.28515625" style="1" customWidth="1"/>
    <col min="6928" max="6928" width="10.42578125" style="1" customWidth="1"/>
    <col min="6929" max="6929" width="8" style="1" customWidth="1"/>
    <col min="6930" max="6930" width="10.42578125" style="1" customWidth="1"/>
    <col min="6931" max="6931" width="8.42578125" style="1" customWidth="1"/>
    <col min="6932" max="6932" width="10.42578125" style="1" customWidth="1"/>
    <col min="6933" max="7178" width="8" style="1"/>
    <col min="7179" max="7179" width="4.7109375" style="1" customWidth="1"/>
    <col min="7180" max="7180" width="5.85546875" style="1" customWidth="1"/>
    <col min="7181" max="7181" width="40.28515625" style="1" customWidth="1"/>
    <col min="7182" max="7182" width="10.42578125" style="1" customWidth="1"/>
    <col min="7183" max="7183" width="11.28515625" style="1" customWidth="1"/>
    <col min="7184" max="7184" width="10.42578125" style="1" customWidth="1"/>
    <col min="7185" max="7185" width="8" style="1" customWidth="1"/>
    <col min="7186" max="7186" width="10.42578125" style="1" customWidth="1"/>
    <col min="7187" max="7187" width="8.42578125" style="1" customWidth="1"/>
    <col min="7188" max="7188" width="10.42578125" style="1" customWidth="1"/>
    <col min="7189" max="7434" width="8" style="1"/>
    <col min="7435" max="7435" width="4.7109375" style="1" customWidth="1"/>
    <col min="7436" max="7436" width="5.85546875" style="1" customWidth="1"/>
    <col min="7437" max="7437" width="40.28515625" style="1" customWidth="1"/>
    <col min="7438" max="7438" width="10.42578125" style="1" customWidth="1"/>
    <col min="7439" max="7439" width="11.28515625" style="1" customWidth="1"/>
    <col min="7440" max="7440" width="10.42578125" style="1" customWidth="1"/>
    <col min="7441" max="7441" width="8" style="1" customWidth="1"/>
    <col min="7442" max="7442" width="10.42578125" style="1" customWidth="1"/>
    <col min="7443" max="7443" width="8.42578125" style="1" customWidth="1"/>
    <col min="7444" max="7444" width="10.42578125" style="1" customWidth="1"/>
    <col min="7445" max="7690" width="8" style="1"/>
    <col min="7691" max="7691" width="4.7109375" style="1" customWidth="1"/>
    <col min="7692" max="7692" width="5.85546875" style="1" customWidth="1"/>
    <col min="7693" max="7693" width="40.28515625" style="1" customWidth="1"/>
    <col min="7694" max="7694" width="10.42578125" style="1" customWidth="1"/>
    <col min="7695" max="7695" width="11.28515625" style="1" customWidth="1"/>
    <col min="7696" max="7696" width="10.42578125" style="1" customWidth="1"/>
    <col min="7697" max="7697" width="8" style="1" customWidth="1"/>
    <col min="7698" max="7698" width="10.42578125" style="1" customWidth="1"/>
    <col min="7699" max="7699" width="8.42578125" style="1" customWidth="1"/>
    <col min="7700" max="7700" width="10.42578125" style="1" customWidth="1"/>
    <col min="7701" max="7946" width="8" style="1"/>
    <col min="7947" max="7947" width="4.7109375" style="1" customWidth="1"/>
    <col min="7948" max="7948" width="5.85546875" style="1" customWidth="1"/>
    <col min="7949" max="7949" width="40.28515625" style="1" customWidth="1"/>
    <col min="7950" max="7950" width="10.42578125" style="1" customWidth="1"/>
    <col min="7951" max="7951" width="11.28515625" style="1" customWidth="1"/>
    <col min="7952" max="7952" width="10.42578125" style="1" customWidth="1"/>
    <col min="7953" max="7953" width="8" style="1" customWidth="1"/>
    <col min="7954" max="7954" width="10.42578125" style="1" customWidth="1"/>
    <col min="7955" max="7955" width="8.42578125" style="1" customWidth="1"/>
    <col min="7956" max="7956" width="10.42578125" style="1" customWidth="1"/>
    <col min="7957" max="8202" width="8" style="1"/>
    <col min="8203" max="8203" width="4.7109375" style="1" customWidth="1"/>
    <col min="8204" max="8204" width="5.85546875" style="1" customWidth="1"/>
    <col min="8205" max="8205" width="40.28515625" style="1" customWidth="1"/>
    <col min="8206" max="8206" width="10.42578125" style="1" customWidth="1"/>
    <col min="8207" max="8207" width="11.28515625" style="1" customWidth="1"/>
    <col min="8208" max="8208" width="10.42578125" style="1" customWidth="1"/>
    <col min="8209" max="8209" width="8" style="1" customWidth="1"/>
    <col min="8210" max="8210" width="10.42578125" style="1" customWidth="1"/>
    <col min="8211" max="8211" width="8.42578125" style="1" customWidth="1"/>
    <col min="8212" max="8212" width="10.42578125" style="1" customWidth="1"/>
    <col min="8213" max="8458" width="8" style="1"/>
    <col min="8459" max="8459" width="4.7109375" style="1" customWidth="1"/>
    <col min="8460" max="8460" width="5.85546875" style="1" customWidth="1"/>
    <col min="8461" max="8461" width="40.28515625" style="1" customWidth="1"/>
    <col min="8462" max="8462" width="10.42578125" style="1" customWidth="1"/>
    <col min="8463" max="8463" width="11.28515625" style="1" customWidth="1"/>
    <col min="8464" max="8464" width="10.42578125" style="1" customWidth="1"/>
    <col min="8465" max="8465" width="8" style="1" customWidth="1"/>
    <col min="8466" max="8466" width="10.42578125" style="1" customWidth="1"/>
    <col min="8467" max="8467" width="8.42578125" style="1" customWidth="1"/>
    <col min="8468" max="8468" width="10.42578125" style="1" customWidth="1"/>
    <col min="8469" max="8714" width="8" style="1"/>
    <col min="8715" max="8715" width="4.7109375" style="1" customWidth="1"/>
    <col min="8716" max="8716" width="5.85546875" style="1" customWidth="1"/>
    <col min="8717" max="8717" width="40.28515625" style="1" customWidth="1"/>
    <col min="8718" max="8718" width="10.42578125" style="1" customWidth="1"/>
    <col min="8719" max="8719" width="11.28515625" style="1" customWidth="1"/>
    <col min="8720" max="8720" width="10.42578125" style="1" customWidth="1"/>
    <col min="8721" max="8721" width="8" style="1" customWidth="1"/>
    <col min="8722" max="8722" width="10.42578125" style="1" customWidth="1"/>
    <col min="8723" max="8723" width="8.42578125" style="1" customWidth="1"/>
    <col min="8724" max="8724" width="10.42578125" style="1" customWidth="1"/>
    <col min="8725" max="8970" width="8" style="1"/>
    <col min="8971" max="8971" width="4.7109375" style="1" customWidth="1"/>
    <col min="8972" max="8972" width="5.85546875" style="1" customWidth="1"/>
    <col min="8973" max="8973" width="40.28515625" style="1" customWidth="1"/>
    <col min="8974" max="8974" width="10.42578125" style="1" customWidth="1"/>
    <col min="8975" max="8975" width="11.28515625" style="1" customWidth="1"/>
    <col min="8976" max="8976" width="10.42578125" style="1" customWidth="1"/>
    <col min="8977" max="8977" width="8" style="1" customWidth="1"/>
    <col min="8978" max="8978" width="10.42578125" style="1" customWidth="1"/>
    <col min="8979" max="8979" width="8.42578125" style="1" customWidth="1"/>
    <col min="8980" max="8980" width="10.42578125" style="1" customWidth="1"/>
    <col min="8981" max="9226" width="8" style="1"/>
    <col min="9227" max="9227" width="4.7109375" style="1" customWidth="1"/>
    <col min="9228" max="9228" width="5.85546875" style="1" customWidth="1"/>
    <col min="9229" max="9229" width="40.28515625" style="1" customWidth="1"/>
    <col min="9230" max="9230" width="10.42578125" style="1" customWidth="1"/>
    <col min="9231" max="9231" width="11.28515625" style="1" customWidth="1"/>
    <col min="9232" max="9232" width="10.42578125" style="1" customWidth="1"/>
    <col min="9233" max="9233" width="8" style="1" customWidth="1"/>
    <col min="9234" max="9234" width="10.42578125" style="1" customWidth="1"/>
    <col min="9235" max="9235" width="8.42578125" style="1" customWidth="1"/>
    <col min="9236" max="9236" width="10.42578125" style="1" customWidth="1"/>
    <col min="9237" max="9482" width="8" style="1"/>
    <col min="9483" max="9483" width="4.7109375" style="1" customWidth="1"/>
    <col min="9484" max="9484" width="5.85546875" style="1" customWidth="1"/>
    <col min="9485" max="9485" width="40.28515625" style="1" customWidth="1"/>
    <col min="9486" max="9486" width="10.42578125" style="1" customWidth="1"/>
    <col min="9487" max="9487" width="11.28515625" style="1" customWidth="1"/>
    <col min="9488" max="9488" width="10.42578125" style="1" customWidth="1"/>
    <col min="9489" max="9489" width="8" style="1" customWidth="1"/>
    <col min="9490" max="9490" width="10.42578125" style="1" customWidth="1"/>
    <col min="9491" max="9491" width="8.42578125" style="1" customWidth="1"/>
    <col min="9492" max="9492" width="10.42578125" style="1" customWidth="1"/>
    <col min="9493" max="9738" width="8" style="1"/>
    <col min="9739" max="9739" width="4.7109375" style="1" customWidth="1"/>
    <col min="9740" max="9740" width="5.85546875" style="1" customWidth="1"/>
    <col min="9741" max="9741" width="40.28515625" style="1" customWidth="1"/>
    <col min="9742" max="9742" width="10.42578125" style="1" customWidth="1"/>
    <col min="9743" max="9743" width="11.28515625" style="1" customWidth="1"/>
    <col min="9744" max="9744" width="10.42578125" style="1" customWidth="1"/>
    <col min="9745" max="9745" width="8" style="1" customWidth="1"/>
    <col min="9746" max="9746" width="10.42578125" style="1" customWidth="1"/>
    <col min="9747" max="9747" width="8.42578125" style="1" customWidth="1"/>
    <col min="9748" max="9748" width="10.42578125" style="1" customWidth="1"/>
    <col min="9749" max="9994" width="8" style="1"/>
    <col min="9995" max="9995" width="4.7109375" style="1" customWidth="1"/>
    <col min="9996" max="9996" width="5.85546875" style="1" customWidth="1"/>
    <col min="9997" max="9997" width="40.28515625" style="1" customWidth="1"/>
    <col min="9998" max="9998" width="10.42578125" style="1" customWidth="1"/>
    <col min="9999" max="9999" width="11.28515625" style="1" customWidth="1"/>
    <col min="10000" max="10000" width="10.42578125" style="1" customWidth="1"/>
    <col min="10001" max="10001" width="8" style="1" customWidth="1"/>
    <col min="10002" max="10002" width="10.42578125" style="1" customWidth="1"/>
    <col min="10003" max="10003" width="8.42578125" style="1" customWidth="1"/>
    <col min="10004" max="10004" width="10.42578125" style="1" customWidth="1"/>
    <col min="10005" max="10250" width="8" style="1"/>
    <col min="10251" max="10251" width="4.7109375" style="1" customWidth="1"/>
    <col min="10252" max="10252" width="5.85546875" style="1" customWidth="1"/>
    <col min="10253" max="10253" width="40.28515625" style="1" customWidth="1"/>
    <col min="10254" max="10254" width="10.42578125" style="1" customWidth="1"/>
    <col min="10255" max="10255" width="11.28515625" style="1" customWidth="1"/>
    <col min="10256" max="10256" width="10.42578125" style="1" customWidth="1"/>
    <col min="10257" max="10257" width="8" style="1" customWidth="1"/>
    <col min="10258" max="10258" width="10.42578125" style="1" customWidth="1"/>
    <col min="10259" max="10259" width="8.42578125" style="1" customWidth="1"/>
    <col min="10260" max="10260" width="10.42578125" style="1" customWidth="1"/>
    <col min="10261" max="10506" width="8" style="1"/>
    <col min="10507" max="10507" width="4.7109375" style="1" customWidth="1"/>
    <col min="10508" max="10508" width="5.85546875" style="1" customWidth="1"/>
    <col min="10509" max="10509" width="40.28515625" style="1" customWidth="1"/>
    <col min="10510" max="10510" width="10.42578125" style="1" customWidth="1"/>
    <col min="10511" max="10511" width="11.28515625" style="1" customWidth="1"/>
    <col min="10512" max="10512" width="10.42578125" style="1" customWidth="1"/>
    <col min="10513" max="10513" width="8" style="1" customWidth="1"/>
    <col min="10514" max="10514" width="10.42578125" style="1" customWidth="1"/>
    <col min="10515" max="10515" width="8.42578125" style="1" customWidth="1"/>
    <col min="10516" max="10516" width="10.42578125" style="1" customWidth="1"/>
    <col min="10517" max="10762" width="8" style="1"/>
    <col min="10763" max="10763" width="4.7109375" style="1" customWidth="1"/>
    <col min="10764" max="10764" width="5.85546875" style="1" customWidth="1"/>
    <col min="10765" max="10765" width="40.28515625" style="1" customWidth="1"/>
    <col min="10766" max="10766" width="10.42578125" style="1" customWidth="1"/>
    <col min="10767" max="10767" width="11.28515625" style="1" customWidth="1"/>
    <col min="10768" max="10768" width="10.42578125" style="1" customWidth="1"/>
    <col min="10769" max="10769" width="8" style="1" customWidth="1"/>
    <col min="10770" max="10770" width="10.42578125" style="1" customWidth="1"/>
    <col min="10771" max="10771" width="8.42578125" style="1" customWidth="1"/>
    <col min="10772" max="10772" width="10.42578125" style="1" customWidth="1"/>
    <col min="10773" max="11018" width="8" style="1"/>
    <col min="11019" max="11019" width="4.7109375" style="1" customWidth="1"/>
    <col min="11020" max="11020" width="5.85546875" style="1" customWidth="1"/>
    <col min="11021" max="11021" width="40.28515625" style="1" customWidth="1"/>
    <col min="11022" max="11022" width="10.42578125" style="1" customWidth="1"/>
    <col min="11023" max="11023" width="11.28515625" style="1" customWidth="1"/>
    <col min="11024" max="11024" width="10.42578125" style="1" customWidth="1"/>
    <col min="11025" max="11025" width="8" style="1" customWidth="1"/>
    <col min="11026" max="11026" width="10.42578125" style="1" customWidth="1"/>
    <col min="11027" max="11027" width="8.42578125" style="1" customWidth="1"/>
    <col min="11028" max="11028" width="10.42578125" style="1" customWidth="1"/>
    <col min="11029" max="11274" width="8" style="1"/>
    <col min="11275" max="11275" width="4.7109375" style="1" customWidth="1"/>
    <col min="11276" max="11276" width="5.85546875" style="1" customWidth="1"/>
    <col min="11277" max="11277" width="40.28515625" style="1" customWidth="1"/>
    <col min="11278" max="11278" width="10.42578125" style="1" customWidth="1"/>
    <col min="11279" max="11279" width="11.28515625" style="1" customWidth="1"/>
    <col min="11280" max="11280" width="10.42578125" style="1" customWidth="1"/>
    <col min="11281" max="11281" width="8" style="1" customWidth="1"/>
    <col min="11282" max="11282" width="10.42578125" style="1" customWidth="1"/>
    <col min="11283" max="11283" width="8.42578125" style="1" customWidth="1"/>
    <col min="11284" max="11284" width="10.42578125" style="1" customWidth="1"/>
    <col min="11285" max="11530" width="8" style="1"/>
    <col min="11531" max="11531" width="4.7109375" style="1" customWidth="1"/>
    <col min="11532" max="11532" width="5.85546875" style="1" customWidth="1"/>
    <col min="11533" max="11533" width="40.28515625" style="1" customWidth="1"/>
    <col min="11534" max="11534" width="10.42578125" style="1" customWidth="1"/>
    <col min="11535" max="11535" width="11.28515625" style="1" customWidth="1"/>
    <col min="11536" max="11536" width="10.42578125" style="1" customWidth="1"/>
    <col min="11537" max="11537" width="8" style="1" customWidth="1"/>
    <col min="11538" max="11538" width="10.42578125" style="1" customWidth="1"/>
    <col min="11539" max="11539" width="8.42578125" style="1" customWidth="1"/>
    <col min="11540" max="11540" width="10.42578125" style="1" customWidth="1"/>
    <col min="11541" max="11786" width="8" style="1"/>
    <col min="11787" max="11787" width="4.7109375" style="1" customWidth="1"/>
    <col min="11788" max="11788" width="5.85546875" style="1" customWidth="1"/>
    <col min="11789" max="11789" width="40.28515625" style="1" customWidth="1"/>
    <col min="11790" max="11790" width="10.42578125" style="1" customWidth="1"/>
    <col min="11791" max="11791" width="11.28515625" style="1" customWidth="1"/>
    <col min="11792" max="11792" width="10.42578125" style="1" customWidth="1"/>
    <col min="11793" max="11793" width="8" style="1" customWidth="1"/>
    <col min="11794" max="11794" width="10.42578125" style="1" customWidth="1"/>
    <col min="11795" max="11795" width="8.42578125" style="1" customWidth="1"/>
    <col min="11796" max="11796" width="10.42578125" style="1" customWidth="1"/>
    <col min="11797" max="12042" width="8" style="1"/>
    <col min="12043" max="12043" width="4.7109375" style="1" customWidth="1"/>
    <col min="12044" max="12044" width="5.85546875" style="1" customWidth="1"/>
    <col min="12045" max="12045" width="40.28515625" style="1" customWidth="1"/>
    <col min="12046" max="12046" width="10.42578125" style="1" customWidth="1"/>
    <col min="12047" max="12047" width="11.28515625" style="1" customWidth="1"/>
    <col min="12048" max="12048" width="10.42578125" style="1" customWidth="1"/>
    <col min="12049" max="12049" width="8" style="1" customWidth="1"/>
    <col min="12050" max="12050" width="10.42578125" style="1" customWidth="1"/>
    <col min="12051" max="12051" width="8.42578125" style="1" customWidth="1"/>
    <col min="12052" max="12052" width="10.42578125" style="1" customWidth="1"/>
    <col min="12053" max="12298" width="8" style="1"/>
    <col min="12299" max="12299" width="4.7109375" style="1" customWidth="1"/>
    <col min="12300" max="12300" width="5.85546875" style="1" customWidth="1"/>
    <col min="12301" max="12301" width="40.28515625" style="1" customWidth="1"/>
    <col min="12302" max="12302" width="10.42578125" style="1" customWidth="1"/>
    <col min="12303" max="12303" width="11.28515625" style="1" customWidth="1"/>
    <col min="12304" max="12304" width="10.42578125" style="1" customWidth="1"/>
    <col min="12305" max="12305" width="8" style="1" customWidth="1"/>
    <col min="12306" max="12306" width="10.42578125" style="1" customWidth="1"/>
    <col min="12307" max="12307" width="8.42578125" style="1" customWidth="1"/>
    <col min="12308" max="12308" width="10.42578125" style="1" customWidth="1"/>
    <col min="12309" max="12554" width="8" style="1"/>
    <col min="12555" max="12555" width="4.7109375" style="1" customWidth="1"/>
    <col min="12556" max="12556" width="5.85546875" style="1" customWidth="1"/>
    <col min="12557" max="12557" width="40.28515625" style="1" customWidth="1"/>
    <col min="12558" max="12558" width="10.42578125" style="1" customWidth="1"/>
    <col min="12559" max="12559" width="11.28515625" style="1" customWidth="1"/>
    <col min="12560" max="12560" width="10.42578125" style="1" customWidth="1"/>
    <col min="12561" max="12561" width="8" style="1" customWidth="1"/>
    <col min="12562" max="12562" width="10.42578125" style="1" customWidth="1"/>
    <col min="12563" max="12563" width="8.42578125" style="1" customWidth="1"/>
    <col min="12564" max="12564" width="10.42578125" style="1" customWidth="1"/>
    <col min="12565" max="12810" width="8" style="1"/>
    <col min="12811" max="12811" width="4.7109375" style="1" customWidth="1"/>
    <col min="12812" max="12812" width="5.85546875" style="1" customWidth="1"/>
    <col min="12813" max="12813" width="40.28515625" style="1" customWidth="1"/>
    <col min="12814" max="12814" width="10.42578125" style="1" customWidth="1"/>
    <col min="12815" max="12815" width="11.28515625" style="1" customWidth="1"/>
    <col min="12816" max="12816" width="10.42578125" style="1" customWidth="1"/>
    <col min="12817" max="12817" width="8" style="1" customWidth="1"/>
    <col min="12818" max="12818" width="10.42578125" style="1" customWidth="1"/>
    <col min="12819" max="12819" width="8.42578125" style="1" customWidth="1"/>
    <col min="12820" max="12820" width="10.42578125" style="1" customWidth="1"/>
    <col min="12821" max="13066" width="8" style="1"/>
    <col min="13067" max="13067" width="4.7109375" style="1" customWidth="1"/>
    <col min="13068" max="13068" width="5.85546875" style="1" customWidth="1"/>
    <col min="13069" max="13069" width="40.28515625" style="1" customWidth="1"/>
    <col min="13070" max="13070" width="10.42578125" style="1" customWidth="1"/>
    <col min="13071" max="13071" width="11.28515625" style="1" customWidth="1"/>
    <col min="13072" max="13072" width="10.42578125" style="1" customWidth="1"/>
    <col min="13073" max="13073" width="8" style="1" customWidth="1"/>
    <col min="13074" max="13074" width="10.42578125" style="1" customWidth="1"/>
    <col min="13075" max="13075" width="8.42578125" style="1" customWidth="1"/>
    <col min="13076" max="13076" width="10.42578125" style="1" customWidth="1"/>
    <col min="13077" max="13322" width="8" style="1"/>
    <col min="13323" max="13323" width="4.7109375" style="1" customWidth="1"/>
    <col min="13324" max="13324" width="5.85546875" style="1" customWidth="1"/>
    <col min="13325" max="13325" width="40.28515625" style="1" customWidth="1"/>
    <col min="13326" max="13326" width="10.42578125" style="1" customWidth="1"/>
    <col min="13327" max="13327" width="11.28515625" style="1" customWidth="1"/>
    <col min="13328" max="13328" width="10.42578125" style="1" customWidth="1"/>
    <col min="13329" max="13329" width="8" style="1" customWidth="1"/>
    <col min="13330" max="13330" width="10.42578125" style="1" customWidth="1"/>
    <col min="13331" max="13331" width="8.42578125" style="1" customWidth="1"/>
    <col min="13332" max="13332" width="10.42578125" style="1" customWidth="1"/>
    <col min="13333" max="13578" width="8" style="1"/>
    <col min="13579" max="13579" width="4.7109375" style="1" customWidth="1"/>
    <col min="13580" max="13580" width="5.85546875" style="1" customWidth="1"/>
    <col min="13581" max="13581" width="40.28515625" style="1" customWidth="1"/>
    <col min="13582" max="13582" width="10.42578125" style="1" customWidth="1"/>
    <col min="13583" max="13583" width="11.28515625" style="1" customWidth="1"/>
    <col min="13584" max="13584" width="10.42578125" style="1" customWidth="1"/>
    <col min="13585" max="13585" width="8" style="1" customWidth="1"/>
    <col min="13586" max="13586" width="10.42578125" style="1" customWidth="1"/>
    <col min="13587" max="13587" width="8.42578125" style="1" customWidth="1"/>
    <col min="13588" max="13588" width="10.42578125" style="1" customWidth="1"/>
    <col min="13589" max="13834" width="8" style="1"/>
    <col min="13835" max="13835" width="4.7109375" style="1" customWidth="1"/>
    <col min="13836" max="13836" width="5.85546875" style="1" customWidth="1"/>
    <col min="13837" max="13837" width="40.28515625" style="1" customWidth="1"/>
    <col min="13838" max="13838" width="10.42578125" style="1" customWidth="1"/>
    <col min="13839" max="13839" width="11.28515625" style="1" customWidth="1"/>
    <col min="13840" max="13840" width="10.42578125" style="1" customWidth="1"/>
    <col min="13841" max="13841" width="8" style="1" customWidth="1"/>
    <col min="13842" max="13842" width="10.42578125" style="1" customWidth="1"/>
    <col min="13843" max="13843" width="8.42578125" style="1" customWidth="1"/>
    <col min="13844" max="13844" width="10.42578125" style="1" customWidth="1"/>
    <col min="13845" max="14090" width="8" style="1"/>
    <col min="14091" max="14091" width="4.7109375" style="1" customWidth="1"/>
    <col min="14092" max="14092" width="5.85546875" style="1" customWidth="1"/>
    <col min="14093" max="14093" width="40.28515625" style="1" customWidth="1"/>
    <col min="14094" max="14094" width="10.42578125" style="1" customWidth="1"/>
    <col min="14095" max="14095" width="11.28515625" style="1" customWidth="1"/>
    <col min="14096" max="14096" width="10.42578125" style="1" customWidth="1"/>
    <col min="14097" max="14097" width="8" style="1" customWidth="1"/>
    <col min="14098" max="14098" width="10.42578125" style="1" customWidth="1"/>
    <col min="14099" max="14099" width="8.42578125" style="1" customWidth="1"/>
    <col min="14100" max="14100" width="10.42578125" style="1" customWidth="1"/>
    <col min="14101" max="14346" width="8" style="1"/>
    <col min="14347" max="14347" width="4.7109375" style="1" customWidth="1"/>
    <col min="14348" max="14348" width="5.85546875" style="1" customWidth="1"/>
    <col min="14349" max="14349" width="40.28515625" style="1" customWidth="1"/>
    <col min="14350" max="14350" width="10.42578125" style="1" customWidth="1"/>
    <col min="14351" max="14351" width="11.28515625" style="1" customWidth="1"/>
    <col min="14352" max="14352" width="10.42578125" style="1" customWidth="1"/>
    <col min="14353" max="14353" width="8" style="1" customWidth="1"/>
    <col min="14354" max="14354" width="10.42578125" style="1" customWidth="1"/>
    <col min="14355" max="14355" width="8.42578125" style="1" customWidth="1"/>
    <col min="14356" max="14356" width="10.42578125" style="1" customWidth="1"/>
    <col min="14357" max="14602" width="8" style="1"/>
    <col min="14603" max="14603" width="4.7109375" style="1" customWidth="1"/>
    <col min="14604" max="14604" width="5.85546875" style="1" customWidth="1"/>
    <col min="14605" max="14605" width="40.28515625" style="1" customWidth="1"/>
    <col min="14606" max="14606" width="10.42578125" style="1" customWidth="1"/>
    <col min="14607" max="14607" width="11.28515625" style="1" customWidth="1"/>
    <col min="14608" max="14608" width="10.42578125" style="1" customWidth="1"/>
    <col min="14609" max="14609" width="8" style="1" customWidth="1"/>
    <col min="14610" max="14610" width="10.42578125" style="1" customWidth="1"/>
    <col min="14611" max="14611" width="8.42578125" style="1" customWidth="1"/>
    <col min="14612" max="14612" width="10.42578125" style="1" customWidth="1"/>
    <col min="14613" max="14858" width="8" style="1"/>
    <col min="14859" max="14859" width="4.7109375" style="1" customWidth="1"/>
    <col min="14860" max="14860" width="5.85546875" style="1" customWidth="1"/>
    <col min="14861" max="14861" width="40.28515625" style="1" customWidth="1"/>
    <col min="14862" max="14862" width="10.42578125" style="1" customWidth="1"/>
    <col min="14863" max="14863" width="11.28515625" style="1" customWidth="1"/>
    <col min="14864" max="14864" width="10.42578125" style="1" customWidth="1"/>
    <col min="14865" max="14865" width="8" style="1" customWidth="1"/>
    <col min="14866" max="14866" width="10.42578125" style="1" customWidth="1"/>
    <col min="14867" max="14867" width="8.42578125" style="1" customWidth="1"/>
    <col min="14868" max="14868" width="10.42578125" style="1" customWidth="1"/>
    <col min="14869" max="15114" width="8" style="1"/>
    <col min="15115" max="15115" width="4.7109375" style="1" customWidth="1"/>
    <col min="15116" max="15116" width="5.85546875" style="1" customWidth="1"/>
    <col min="15117" max="15117" width="40.28515625" style="1" customWidth="1"/>
    <col min="15118" max="15118" width="10.42578125" style="1" customWidth="1"/>
    <col min="15119" max="15119" width="11.28515625" style="1" customWidth="1"/>
    <col min="15120" max="15120" width="10.42578125" style="1" customWidth="1"/>
    <col min="15121" max="15121" width="8" style="1" customWidth="1"/>
    <col min="15122" max="15122" width="10.42578125" style="1" customWidth="1"/>
    <col min="15123" max="15123" width="8.42578125" style="1" customWidth="1"/>
    <col min="15124" max="15124" width="10.42578125" style="1" customWidth="1"/>
    <col min="15125" max="15370" width="8" style="1"/>
    <col min="15371" max="15371" width="4.7109375" style="1" customWidth="1"/>
    <col min="15372" max="15372" width="5.85546875" style="1" customWidth="1"/>
    <col min="15373" max="15373" width="40.28515625" style="1" customWidth="1"/>
    <col min="15374" max="15374" width="10.42578125" style="1" customWidth="1"/>
    <col min="15375" max="15375" width="11.28515625" style="1" customWidth="1"/>
    <col min="15376" max="15376" width="10.42578125" style="1" customWidth="1"/>
    <col min="15377" max="15377" width="8" style="1" customWidth="1"/>
    <col min="15378" max="15378" width="10.42578125" style="1" customWidth="1"/>
    <col min="15379" max="15379" width="8.42578125" style="1" customWidth="1"/>
    <col min="15380" max="15380" width="10.42578125" style="1" customWidth="1"/>
    <col min="15381" max="15626" width="8" style="1"/>
    <col min="15627" max="15627" width="4.7109375" style="1" customWidth="1"/>
    <col min="15628" max="15628" width="5.85546875" style="1" customWidth="1"/>
    <col min="15629" max="15629" width="40.28515625" style="1" customWidth="1"/>
    <col min="15630" max="15630" width="10.42578125" style="1" customWidth="1"/>
    <col min="15631" max="15631" width="11.28515625" style="1" customWidth="1"/>
    <col min="15632" max="15632" width="10.42578125" style="1" customWidth="1"/>
    <col min="15633" max="15633" width="8" style="1" customWidth="1"/>
    <col min="15634" max="15634" width="10.42578125" style="1" customWidth="1"/>
    <col min="15635" max="15635" width="8.42578125" style="1" customWidth="1"/>
    <col min="15636" max="15636" width="10.42578125" style="1" customWidth="1"/>
    <col min="15637" max="15882" width="8" style="1"/>
    <col min="15883" max="15883" width="4.7109375" style="1" customWidth="1"/>
    <col min="15884" max="15884" width="5.85546875" style="1" customWidth="1"/>
    <col min="15885" max="15885" width="40.28515625" style="1" customWidth="1"/>
    <col min="15886" max="15886" width="10.42578125" style="1" customWidth="1"/>
    <col min="15887" max="15887" width="11.28515625" style="1" customWidth="1"/>
    <col min="15888" max="15888" width="10.42578125" style="1" customWidth="1"/>
    <col min="15889" max="15889" width="8" style="1" customWidth="1"/>
    <col min="15890" max="15890" width="10.42578125" style="1" customWidth="1"/>
    <col min="15891" max="15891" width="8.42578125" style="1" customWidth="1"/>
    <col min="15892" max="15892" width="10.42578125" style="1" customWidth="1"/>
    <col min="15893" max="16138" width="8" style="1"/>
    <col min="16139" max="16139" width="4.7109375" style="1" customWidth="1"/>
    <col min="16140" max="16140" width="5.85546875" style="1" customWidth="1"/>
    <col min="16141" max="16141" width="40.28515625" style="1" customWidth="1"/>
    <col min="16142" max="16142" width="10.42578125" style="1" customWidth="1"/>
    <col min="16143" max="16143" width="11.28515625" style="1" customWidth="1"/>
    <col min="16144" max="16144" width="10.42578125" style="1" customWidth="1"/>
    <col min="16145" max="16145" width="8" style="1" customWidth="1"/>
    <col min="16146" max="16146" width="10.42578125" style="1" customWidth="1"/>
    <col min="16147" max="16147" width="8.42578125" style="1" customWidth="1"/>
    <col min="16148" max="16148" width="10.42578125" style="1" customWidth="1"/>
    <col min="16149" max="16384" width="8" style="1"/>
  </cols>
  <sheetData>
    <row r="1" spans="1:19" ht="15" x14ac:dyDescent="0.2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9" ht="15" x14ac:dyDescent="0.25">
      <c r="A2" s="120" t="s">
        <v>151</v>
      </c>
      <c r="B2" s="120"/>
      <c r="C2" s="120"/>
      <c r="D2" s="120"/>
      <c r="E2" s="120"/>
      <c r="F2" s="120"/>
      <c r="G2" s="120"/>
      <c r="H2" s="120"/>
      <c r="I2" s="120"/>
      <c r="J2" s="120"/>
      <c r="K2" s="2"/>
    </row>
    <row r="3" spans="1:19" ht="30" customHeight="1" x14ac:dyDescent="0.2">
      <c r="A3" s="17" t="s">
        <v>2</v>
      </c>
      <c r="B3" s="69">
        <v>2023</v>
      </c>
      <c r="C3" s="15" t="s">
        <v>190</v>
      </c>
      <c r="D3" s="14">
        <v>2022</v>
      </c>
      <c r="E3" s="15" t="s">
        <v>189</v>
      </c>
      <c r="F3" s="14">
        <v>2021</v>
      </c>
      <c r="G3" s="15" t="s">
        <v>188</v>
      </c>
      <c r="H3" s="14">
        <v>2020</v>
      </c>
      <c r="I3" s="15" t="s">
        <v>187</v>
      </c>
      <c r="J3" s="14">
        <v>2019</v>
      </c>
    </row>
    <row r="4" spans="1:19" ht="16.5" customHeight="1" x14ac:dyDescent="0.25">
      <c r="A4" s="18" t="s">
        <v>61</v>
      </c>
      <c r="B4" s="97">
        <v>21556</v>
      </c>
      <c r="C4" s="98">
        <v>131.93781368588566</v>
      </c>
      <c r="D4" s="38">
        <v>14886</v>
      </c>
      <c r="E4" s="43">
        <v>91.112743297833276</v>
      </c>
      <c r="F4" s="38">
        <v>10437</v>
      </c>
      <c r="G4" s="43">
        <v>63.881748071979437</v>
      </c>
      <c r="H4" s="38">
        <v>7530</v>
      </c>
      <c r="I4" s="43">
        <v>46.088872567021667</v>
      </c>
      <c r="J4" s="38">
        <v>16338</v>
      </c>
    </row>
    <row r="5" spans="1:19" ht="16.5" customHeight="1" x14ac:dyDescent="0.25">
      <c r="A5" s="19" t="s">
        <v>62</v>
      </c>
      <c r="B5" s="68">
        <v>6587</v>
      </c>
      <c r="C5" s="98">
        <v>188.79335053023789</v>
      </c>
      <c r="D5" s="38">
        <v>3535</v>
      </c>
      <c r="E5" s="43">
        <v>101.31842934938378</v>
      </c>
      <c r="F5" s="38">
        <v>2071</v>
      </c>
      <c r="G5" s="43">
        <v>59.357982229865293</v>
      </c>
      <c r="H5" s="38">
        <v>1681</v>
      </c>
      <c r="I5" s="43">
        <v>48.179994267698476</v>
      </c>
      <c r="J5" s="38">
        <v>3489</v>
      </c>
    </row>
    <row r="6" spans="1:19" ht="16.5" customHeight="1" x14ac:dyDescent="0.25">
      <c r="A6" s="18" t="s">
        <v>63</v>
      </c>
      <c r="B6" s="97"/>
      <c r="C6" s="98"/>
      <c r="D6" s="38"/>
      <c r="E6" s="43"/>
      <c r="F6" s="38"/>
      <c r="G6" s="43"/>
      <c r="H6" s="38"/>
      <c r="I6" s="43"/>
      <c r="J6" s="38"/>
    </row>
    <row r="7" spans="1:19" ht="16.5" customHeight="1" x14ac:dyDescent="0.25">
      <c r="A7" s="20" t="s">
        <v>64</v>
      </c>
      <c r="B7" s="68">
        <v>16477</v>
      </c>
      <c r="C7" s="98">
        <v>131.18630573248407</v>
      </c>
      <c r="D7" s="38">
        <v>10806</v>
      </c>
      <c r="E7" s="43">
        <v>86.035031847133752</v>
      </c>
      <c r="F7" s="38">
        <v>7004</v>
      </c>
      <c r="G7" s="43">
        <v>55.764331210191088</v>
      </c>
      <c r="H7" s="38">
        <v>4426</v>
      </c>
      <c r="I7" s="43">
        <v>35.238853503184714</v>
      </c>
      <c r="J7" s="38">
        <v>12560</v>
      </c>
      <c r="K7" s="2"/>
      <c r="L7" s="2"/>
      <c r="M7" s="2"/>
      <c r="N7" s="2"/>
      <c r="O7" s="2"/>
      <c r="P7" s="2"/>
      <c r="Q7" s="2"/>
      <c r="R7" s="2"/>
      <c r="S7" s="2" t="e">
        <f>SUM(#REF!,#REF!,#REF!,#REF!,#REF!,#REF!,#REF!)</f>
        <v>#REF!</v>
      </c>
    </row>
    <row r="8" spans="1:19" ht="16.5" customHeight="1" x14ac:dyDescent="0.25">
      <c r="A8" s="21" t="s">
        <v>65</v>
      </c>
      <c r="B8" s="66">
        <v>10412</v>
      </c>
      <c r="C8" s="98">
        <v>134.34838709677419</v>
      </c>
      <c r="D8" s="38">
        <v>6976</v>
      </c>
      <c r="E8" s="43">
        <v>90.012903225806454</v>
      </c>
      <c r="F8" s="38">
        <v>4572</v>
      </c>
      <c r="G8" s="43">
        <v>58.993548387096773</v>
      </c>
      <c r="H8" s="38">
        <v>3587</v>
      </c>
      <c r="I8" s="43">
        <v>46.283870967741933</v>
      </c>
      <c r="J8" s="38">
        <v>7750</v>
      </c>
      <c r="L8" s="2"/>
      <c r="N8" s="2"/>
    </row>
    <row r="9" spans="1:19" ht="16.5" customHeight="1" x14ac:dyDescent="0.25">
      <c r="A9" s="22" t="s">
        <v>62</v>
      </c>
      <c r="B9" s="66">
        <v>3074</v>
      </c>
      <c r="C9" s="98">
        <v>173.5742518351214</v>
      </c>
      <c r="D9" s="38">
        <v>1808</v>
      </c>
      <c r="E9" s="43">
        <v>102.0892151326934</v>
      </c>
      <c r="F9" s="38">
        <v>1059</v>
      </c>
      <c r="G9" s="43">
        <v>59.796725014116312</v>
      </c>
      <c r="H9" s="38">
        <v>676</v>
      </c>
      <c r="I9" s="43">
        <v>38.170525127046865</v>
      </c>
      <c r="J9" s="38">
        <v>1771</v>
      </c>
      <c r="M9" s="2"/>
    </row>
    <row r="10" spans="1:19" ht="16.5" customHeight="1" x14ac:dyDescent="0.25">
      <c r="A10" s="21" t="s">
        <v>66</v>
      </c>
      <c r="B10" s="66">
        <v>2550</v>
      </c>
      <c r="C10" s="98">
        <v>165.26247569669474</v>
      </c>
      <c r="D10" s="38">
        <v>1759</v>
      </c>
      <c r="E10" s="43">
        <v>113.99870382372002</v>
      </c>
      <c r="F10" s="38">
        <v>845</v>
      </c>
      <c r="G10" s="43">
        <v>54.763447828904731</v>
      </c>
      <c r="H10" s="38">
        <v>268</v>
      </c>
      <c r="I10" s="43">
        <v>17.368762151652625</v>
      </c>
      <c r="J10" s="38">
        <v>1543</v>
      </c>
      <c r="L10" s="2"/>
      <c r="N10" s="2"/>
    </row>
    <row r="11" spans="1:19" ht="16.5" customHeight="1" x14ac:dyDescent="0.25">
      <c r="A11" s="22" t="s">
        <v>62</v>
      </c>
      <c r="B11" s="66">
        <v>502</v>
      </c>
      <c r="C11" s="98">
        <v>309.87654320987656</v>
      </c>
      <c r="D11" s="38">
        <v>177</v>
      </c>
      <c r="E11" s="43">
        <v>109.25925925925925</v>
      </c>
      <c r="F11" s="38">
        <v>65</v>
      </c>
      <c r="G11" s="43">
        <v>40.123456790123456</v>
      </c>
      <c r="H11" s="38">
        <v>47</v>
      </c>
      <c r="I11" s="43">
        <v>29.012345679012348</v>
      </c>
      <c r="J11" s="38">
        <v>162</v>
      </c>
    </row>
    <row r="12" spans="1:19" ht="16.5" customHeight="1" x14ac:dyDescent="0.25">
      <c r="A12" s="21" t="s">
        <v>67</v>
      </c>
      <c r="B12" s="66">
        <v>686</v>
      </c>
      <c r="C12" s="98">
        <v>127.03703703703704</v>
      </c>
      <c r="D12" s="38">
        <v>287</v>
      </c>
      <c r="E12" s="43">
        <v>53.148148148148145</v>
      </c>
      <c r="F12" s="38">
        <v>85</v>
      </c>
      <c r="G12" s="43">
        <v>15.74074074074074</v>
      </c>
      <c r="H12" s="38">
        <v>58</v>
      </c>
      <c r="I12" s="43">
        <v>10.74074074074074</v>
      </c>
      <c r="J12" s="38">
        <v>540</v>
      </c>
      <c r="N12" s="2"/>
    </row>
    <row r="13" spans="1:19" ht="16.5" customHeight="1" x14ac:dyDescent="0.25">
      <c r="A13" s="22" t="s">
        <v>62</v>
      </c>
      <c r="B13" s="66">
        <v>103</v>
      </c>
      <c r="C13" s="98">
        <v>643.75</v>
      </c>
      <c r="D13" s="38">
        <v>14</v>
      </c>
      <c r="E13" s="43">
        <v>87.5</v>
      </c>
      <c r="F13" s="38">
        <v>6</v>
      </c>
      <c r="G13" s="43">
        <v>37.5</v>
      </c>
      <c r="H13" s="38">
        <v>27</v>
      </c>
      <c r="I13" s="43">
        <v>168.75</v>
      </c>
      <c r="J13" s="38">
        <v>16</v>
      </c>
      <c r="N13" s="2"/>
    </row>
    <row r="14" spans="1:19" ht="16.5" customHeight="1" x14ac:dyDescent="0.25">
      <c r="A14" s="21" t="s">
        <v>68</v>
      </c>
      <c r="B14" s="66">
        <v>1525</v>
      </c>
      <c r="C14" s="98">
        <v>142.9240862230553</v>
      </c>
      <c r="D14" s="38">
        <v>1056</v>
      </c>
      <c r="E14" s="43">
        <v>98.969072164948457</v>
      </c>
      <c r="F14" s="38">
        <v>518</v>
      </c>
      <c r="G14" s="43">
        <v>48.547328959700096</v>
      </c>
      <c r="H14" s="38">
        <v>166</v>
      </c>
      <c r="I14" s="43">
        <v>15.557638238050608</v>
      </c>
      <c r="J14" s="38">
        <v>1067</v>
      </c>
    </row>
    <row r="15" spans="1:19" ht="16.5" customHeight="1" x14ac:dyDescent="0.25">
      <c r="A15" s="22" t="s">
        <v>62</v>
      </c>
      <c r="B15" s="66">
        <v>852</v>
      </c>
      <c r="C15" s="98">
        <v>385.52036199095022</v>
      </c>
      <c r="D15" s="38">
        <v>239</v>
      </c>
      <c r="E15" s="43">
        <v>108.1447963800905</v>
      </c>
      <c r="F15" s="38">
        <v>57</v>
      </c>
      <c r="G15" s="43">
        <v>25.791855203619914</v>
      </c>
      <c r="H15" s="38">
        <v>19</v>
      </c>
      <c r="I15" s="43">
        <v>8.5972850678733028</v>
      </c>
      <c r="J15" s="38">
        <v>221</v>
      </c>
      <c r="L15" s="2"/>
    </row>
    <row r="16" spans="1:19" ht="16.5" customHeight="1" x14ac:dyDescent="0.25">
      <c r="A16" s="21" t="s">
        <v>69</v>
      </c>
      <c r="B16" s="66">
        <v>1007</v>
      </c>
      <c r="C16" s="98">
        <v>105.66631689401889</v>
      </c>
      <c r="D16" s="38">
        <v>642</v>
      </c>
      <c r="E16" s="43">
        <v>67.366211962224554</v>
      </c>
      <c r="F16" s="38">
        <v>650</v>
      </c>
      <c r="G16" s="43">
        <v>68.205666316894025</v>
      </c>
      <c r="H16" s="38">
        <v>293</v>
      </c>
      <c r="I16" s="43">
        <v>30.745015739769148</v>
      </c>
      <c r="J16" s="38">
        <v>953</v>
      </c>
    </row>
    <row r="17" spans="1:19" ht="16.5" customHeight="1" x14ac:dyDescent="0.25">
      <c r="A17" s="22" t="s">
        <v>62</v>
      </c>
      <c r="B17" s="66">
        <v>513</v>
      </c>
      <c r="C17" s="98">
        <v>244.28571428571431</v>
      </c>
      <c r="D17" s="38">
        <v>168</v>
      </c>
      <c r="E17" s="43">
        <v>80</v>
      </c>
      <c r="F17" s="38">
        <v>103</v>
      </c>
      <c r="G17" s="43">
        <v>49.047619047619044</v>
      </c>
      <c r="H17" s="38">
        <v>53</v>
      </c>
      <c r="I17" s="43">
        <v>25.238095238095237</v>
      </c>
      <c r="J17" s="38">
        <v>210</v>
      </c>
    </row>
    <row r="18" spans="1:19" ht="16.5" customHeight="1" x14ac:dyDescent="0.25">
      <c r="A18" s="21" t="s">
        <v>70</v>
      </c>
      <c r="B18" s="66">
        <v>212</v>
      </c>
      <c r="C18" s="98">
        <v>46.288209606986904</v>
      </c>
      <c r="D18" s="38">
        <v>42</v>
      </c>
      <c r="E18" s="43">
        <v>9.1703056768558966</v>
      </c>
      <c r="F18" s="38">
        <v>270</v>
      </c>
      <c r="G18" s="43">
        <v>58.951965065502186</v>
      </c>
      <c r="H18" s="38">
        <v>39</v>
      </c>
      <c r="I18" s="43">
        <v>8.5152838427947604</v>
      </c>
      <c r="J18" s="38">
        <v>458</v>
      </c>
    </row>
    <row r="19" spans="1:19" ht="16.5" customHeight="1" x14ac:dyDescent="0.25">
      <c r="A19" s="22" t="s">
        <v>62</v>
      </c>
      <c r="B19" s="66">
        <v>140</v>
      </c>
      <c r="C19" s="98">
        <v>411.76470588235293</v>
      </c>
      <c r="D19" s="38">
        <v>18</v>
      </c>
      <c r="E19" s="43">
        <v>52.941176470588239</v>
      </c>
      <c r="F19" s="38">
        <v>6</v>
      </c>
      <c r="G19" s="43">
        <v>17.647058823529413</v>
      </c>
      <c r="H19" s="38">
        <v>3</v>
      </c>
      <c r="I19" s="43">
        <v>8.8235294117647065</v>
      </c>
      <c r="J19" s="38">
        <v>34</v>
      </c>
      <c r="M19" s="2"/>
    </row>
    <row r="20" spans="1:19" ht="16.5" customHeight="1" x14ac:dyDescent="0.25">
      <c r="A20" s="21" t="s">
        <v>71</v>
      </c>
      <c r="B20" s="66">
        <v>85</v>
      </c>
      <c r="C20" s="98">
        <v>34.136546184738961</v>
      </c>
      <c r="D20" s="38">
        <v>44</v>
      </c>
      <c r="E20" s="43">
        <v>17.670682730923694</v>
      </c>
      <c r="F20" s="38">
        <v>64</v>
      </c>
      <c r="G20" s="43">
        <v>25.702811244979916</v>
      </c>
      <c r="H20" s="38">
        <v>15</v>
      </c>
      <c r="I20" s="43">
        <v>6.024096385542169</v>
      </c>
      <c r="J20" s="38">
        <v>249</v>
      </c>
    </row>
    <row r="21" spans="1:19" ht="16.5" customHeight="1" x14ac:dyDescent="0.25">
      <c r="A21" s="22" t="s">
        <v>62</v>
      </c>
      <c r="B21" s="66">
        <v>1</v>
      </c>
      <c r="C21" s="98">
        <v>5.8823529411764701</v>
      </c>
      <c r="D21" s="38">
        <v>16</v>
      </c>
      <c r="E21" s="43">
        <v>94.117647058823522</v>
      </c>
      <c r="F21" s="38">
        <v>3</v>
      </c>
      <c r="G21" s="43">
        <v>17.647058823529413</v>
      </c>
      <c r="H21" s="38" t="s">
        <v>26</v>
      </c>
      <c r="I21" s="38" t="s">
        <v>26</v>
      </c>
      <c r="J21" s="38">
        <v>17</v>
      </c>
    </row>
    <row r="22" spans="1:19" ht="16.5" customHeight="1" x14ac:dyDescent="0.25">
      <c r="A22" s="20" t="s">
        <v>72</v>
      </c>
      <c r="B22" s="68">
        <v>5079</v>
      </c>
      <c r="C22" s="98">
        <v>134.43620963472739</v>
      </c>
      <c r="D22" s="38">
        <v>4080</v>
      </c>
      <c r="E22" s="43">
        <v>107.99364743250396</v>
      </c>
      <c r="F22" s="38">
        <v>3433</v>
      </c>
      <c r="G22" s="43">
        <v>90.86818422445738</v>
      </c>
      <c r="H22" s="38">
        <v>3104</v>
      </c>
      <c r="I22" s="43">
        <v>82.159872948650076</v>
      </c>
      <c r="J22" s="38">
        <v>3778</v>
      </c>
      <c r="K22" s="2"/>
      <c r="L22" s="2"/>
      <c r="M22" s="2"/>
      <c r="N22" s="2"/>
      <c r="O22" s="2"/>
      <c r="P22" s="2"/>
      <c r="Q22" s="2"/>
      <c r="R22" s="2"/>
      <c r="S22" s="2" t="e">
        <f>SUM(#REF!,#REF!,#REF!,#REF!,#REF!,#REF!)</f>
        <v>#REF!</v>
      </c>
    </row>
    <row r="23" spans="1:19" ht="16.5" customHeight="1" x14ac:dyDescent="0.25">
      <c r="A23" s="21" t="s">
        <v>73</v>
      </c>
      <c r="B23" s="68">
        <v>1190</v>
      </c>
      <c r="C23" s="98">
        <v>258.1344902386117</v>
      </c>
      <c r="D23" s="38">
        <v>569</v>
      </c>
      <c r="E23" s="43">
        <v>123.42733188720175</v>
      </c>
      <c r="F23" s="38">
        <v>408</v>
      </c>
      <c r="G23" s="43">
        <v>88.50325379609545</v>
      </c>
      <c r="H23" s="38">
        <v>345</v>
      </c>
      <c r="I23" s="43">
        <v>74.837310195227772</v>
      </c>
      <c r="J23" s="38">
        <v>461</v>
      </c>
      <c r="L23" s="2"/>
    </row>
    <row r="24" spans="1:19" ht="16.5" customHeight="1" x14ac:dyDescent="0.25">
      <c r="A24" s="22" t="s">
        <v>62</v>
      </c>
      <c r="B24" s="68">
        <v>139</v>
      </c>
      <c r="C24" s="98">
        <v>109.44881889763781</v>
      </c>
      <c r="D24" s="38">
        <v>98</v>
      </c>
      <c r="E24" s="43">
        <v>77.165354330708652</v>
      </c>
      <c r="F24" s="38">
        <v>100</v>
      </c>
      <c r="G24" s="43">
        <v>78.740157480314963</v>
      </c>
      <c r="H24" s="38">
        <v>54</v>
      </c>
      <c r="I24" s="43">
        <v>42.519685039370081</v>
      </c>
      <c r="J24" s="38">
        <v>127</v>
      </c>
    </row>
    <row r="25" spans="1:19" ht="16.5" customHeight="1" x14ac:dyDescent="0.25">
      <c r="A25" s="21" t="s">
        <v>74</v>
      </c>
      <c r="B25" s="68">
        <v>914</v>
      </c>
      <c r="C25" s="98">
        <v>123.18059299191376</v>
      </c>
      <c r="D25" s="38">
        <v>727</v>
      </c>
      <c r="E25" s="43">
        <v>97.978436657681939</v>
      </c>
      <c r="F25" s="38">
        <v>747</v>
      </c>
      <c r="G25" s="43">
        <v>100.67385444743935</v>
      </c>
      <c r="H25" s="38">
        <v>560</v>
      </c>
      <c r="I25" s="43">
        <v>75.471698113207552</v>
      </c>
      <c r="J25" s="38">
        <v>742</v>
      </c>
    </row>
    <row r="26" spans="1:19" ht="16.5" customHeight="1" x14ac:dyDescent="0.25">
      <c r="A26" s="22" t="s">
        <v>62</v>
      </c>
      <c r="B26" s="68">
        <v>297</v>
      </c>
      <c r="C26" s="98">
        <v>258.26086956521743</v>
      </c>
      <c r="D26" s="38">
        <v>170</v>
      </c>
      <c r="E26" s="43">
        <v>147.82608695652172</v>
      </c>
      <c r="F26" s="38">
        <v>122</v>
      </c>
      <c r="G26" s="43">
        <v>106.08695652173914</v>
      </c>
      <c r="H26" s="38">
        <v>95</v>
      </c>
      <c r="I26" s="43">
        <v>82.608695652173907</v>
      </c>
      <c r="J26" s="38">
        <v>115</v>
      </c>
    </row>
    <row r="27" spans="1:19" ht="16.5" customHeight="1" x14ac:dyDescent="0.25">
      <c r="A27" s="21" t="s">
        <v>75</v>
      </c>
      <c r="B27" s="68">
        <v>276</v>
      </c>
      <c r="C27" s="98">
        <v>97.526501766784463</v>
      </c>
      <c r="D27" s="38">
        <v>209</v>
      </c>
      <c r="E27" s="43">
        <v>73.851590106007066</v>
      </c>
      <c r="F27" s="38">
        <v>271</v>
      </c>
      <c r="G27" s="43">
        <v>95.759717314487631</v>
      </c>
      <c r="H27" s="38">
        <v>197</v>
      </c>
      <c r="I27" s="43">
        <v>69.611307420494697</v>
      </c>
      <c r="J27" s="38">
        <v>283</v>
      </c>
      <c r="M27" s="2"/>
      <c r="N27" s="2"/>
    </row>
    <row r="28" spans="1:19" ht="16.5" customHeight="1" x14ac:dyDescent="0.25">
      <c r="A28" s="22" t="s">
        <v>62</v>
      </c>
      <c r="B28" s="68">
        <v>39</v>
      </c>
      <c r="C28" s="98">
        <v>67.241379310344826</v>
      </c>
      <c r="D28" s="38">
        <v>36</v>
      </c>
      <c r="E28" s="43">
        <v>62.068965517241381</v>
      </c>
      <c r="F28" s="38">
        <v>48</v>
      </c>
      <c r="G28" s="43">
        <v>82.758620689655174</v>
      </c>
      <c r="H28" s="38">
        <v>32</v>
      </c>
      <c r="I28" s="43">
        <v>55.172413793103445</v>
      </c>
      <c r="J28" s="38">
        <v>58</v>
      </c>
    </row>
    <row r="29" spans="1:19" ht="16.5" customHeight="1" x14ac:dyDescent="0.25">
      <c r="A29" s="23" t="s">
        <v>76</v>
      </c>
      <c r="B29" s="68">
        <v>263</v>
      </c>
      <c r="C29" s="98">
        <v>63.680387409200968</v>
      </c>
      <c r="D29" s="38">
        <v>104</v>
      </c>
      <c r="E29" s="43">
        <v>25.181598062953999</v>
      </c>
      <c r="F29" s="38">
        <v>389</v>
      </c>
      <c r="G29" s="43">
        <v>94.188861985472144</v>
      </c>
      <c r="H29" s="38">
        <v>288</v>
      </c>
      <c r="I29" s="43">
        <v>69.733656174334129</v>
      </c>
      <c r="J29" s="38">
        <v>413</v>
      </c>
      <c r="M29" s="2"/>
    </row>
    <row r="30" spans="1:19" ht="16.5" customHeight="1" x14ac:dyDescent="0.25">
      <c r="A30" s="24" t="s">
        <v>62</v>
      </c>
      <c r="B30" s="68">
        <v>11</v>
      </c>
      <c r="C30" s="98">
        <v>14.666666666666666</v>
      </c>
      <c r="D30" s="38">
        <v>5</v>
      </c>
      <c r="E30" s="43">
        <v>6.666666666666667</v>
      </c>
      <c r="F30" s="38">
        <v>64</v>
      </c>
      <c r="G30" s="43">
        <v>85.333333333333343</v>
      </c>
      <c r="H30" s="38">
        <v>33</v>
      </c>
      <c r="I30" s="43">
        <v>44</v>
      </c>
      <c r="J30" s="38">
        <v>75</v>
      </c>
    </row>
    <row r="31" spans="1:19" ht="16.5" customHeight="1" x14ac:dyDescent="0.25">
      <c r="A31" s="21" t="s">
        <v>77</v>
      </c>
      <c r="B31" s="68">
        <v>1336</v>
      </c>
      <c r="C31" s="98">
        <v>107.56843800322061</v>
      </c>
      <c r="D31" s="38">
        <v>1507</v>
      </c>
      <c r="E31" s="43">
        <v>121.33655394524961</v>
      </c>
      <c r="F31" s="38">
        <v>1065</v>
      </c>
      <c r="G31" s="43">
        <v>85.748792270531411</v>
      </c>
      <c r="H31" s="38">
        <v>1051</v>
      </c>
      <c r="I31" s="43">
        <v>84.62157809983897</v>
      </c>
      <c r="J31" s="38">
        <v>1242</v>
      </c>
      <c r="M31" s="2"/>
    </row>
    <row r="32" spans="1:19" ht="16.5" customHeight="1" x14ac:dyDescent="0.25">
      <c r="A32" s="22" t="s">
        <v>62</v>
      </c>
      <c r="B32" s="68">
        <v>456</v>
      </c>
      <c r="C32" s="98">
        <v>92.307692307692307</v>
      </c>
      <c r="D32" s="38">
        <v>504</v>
      </c>
      <c r="E32" s="43">
        <v>102.02429149797571</v>
      </c>
      <c r="F32" s="38">
        <v>282</v>
      </c>
      <c r="G32" s="43">
        <v>57.085020242914972</v>
      </c>
      <c r="H32" s="38">
        <v>399</v>
      </c>
      <c r="I32" s="43">
        <v>80.769230769230774</v>
      </c>
      <c r="J32" s="38">
        <v>494</v>
      </c>
    </row>
    <row r="33" spans="1:13" ht="16.5" customHeight="1" x14ac:dyDescent="0.25">
      <c r="A33" s="21" t="s">
        <v>78</v>
      </c>
      <c r="B33" s="68">
        <v>934</v>
      </c>
      <c r="C33" s="98">
        <v>121.77314211212516</v>
      </c>
      <c r="D33" s="38">
        <v>669</v>
      </c>
      <c r="E33" s="43">
        <v>87.222946544980445</v>
      </c>
      <c r="F33" s="38">
        <v>600</v>
      </c>
      <c r="G33" s="43">
        <v>78.226857887874829</v>
      </c>
      <c r="H33" s="38">
        <v>703</v>
      </c>
      <c r="I33" s="43">
        <v>91.655801825293352</v>
      </c>
      <c r="J33" s="38">
        <v>767</v>
      </c>
      <c r="M33" s="2"/>
    </row>
    <row r="34" spans="1:13" ht="16.5" customHeight="1" x14ac:dyDescent="0.25">
      <c r="A34" s="22" t="s">
        <v>62</v>
      </c>
      <c r="B34" s="68">
        <v>334</v>
      </c>
      <c r="C34" s="98">
        <v>168.68686868686868</v>
      </c>
      <c r="D34" s="38">
        <v>211</v>
      </c>
      <c r="E34" s="43">
        <v>106.56565656565658</v>
      </c>
      <c r="F34" s="38">
        <v>129</v>
      </c>
      <c r="G34" s="43">
        <v>65.151515151515156</v>
      </c>
      <c r="H34" s="38">
        <v>182</v>
      </c>
      <c r="I34" s="43">
        <v>91.919191919191917</v>
      </c>
      <c r="J34" s="38">
        <v>198</v>
      </c>
    </row>
    <row r="35" spans="1:13" ht="16.5" customHeight="1" x14ac:dyDescent="0.25">
      <c r="A35" s="21" t="s">
        <v>79</v>
      </c>
      <c r="B35" s="68">
        <v>429</v>
      </c>
      <c r="C35" s="98">
        <v>151.59010600706713</v>
      </c>
      <c r="D35" s="38">
        <v>399</v>
      </c>
      <c r="E35" s="43">
        <v>140.98939929328623</v>
      </c>
      <c r="F35" s="38">
        <v>342</v>
      </c>
      <c r="G35" s="43">
        <v>120.84805653710247</v>
      </c>
      <c r="H35" s="38">
        <v>248</v>
      </c>
      <c r="I35" s="43">
        <v>87.632508833922259</v>
      </c>
      <c r="J35" s="38">
        <v>283</v>
      </c>
    </row>
    <row r="36" spans="1:13" ht="16.5" customHeight="1" x14ac:dyDescent="0.25">
      <c r="A36" s="22" t="s">
        <v>62</v>
      </c>
      <c r="B36" s="68">
        <v>137</v>
      </c>
      <c r="C36" s="98">
        <v>207.57575757575756</v>
      </c>
      <c r="D36" s="38">
        <v>76</v>
      </c>
      <c r="E36" s="43">
        <v>115.15151515151516</v>
      </c>
      <c r="F36" s="38">
        <v>91</v>
      </c>
      <c r="G36" s="43">
        <v>137.87878787878788</v>
      </c>
      <c r="H36" s="38">
        <v>94</v>
      </c>
      <c r="I36" s="43">
        <v>142.42424242424244</v>
      </c>
      <c r="J36" s="38">
        <v>66</v>
      </c>
    </row>
    <row r="37" spans="1:13" ht="16.5" customHeight="1" x14ac:dyDescent="0.25">
      <c r="A37" s="25" t="s">
        <v>80</v>
      </c>
      <c r="B37" s="38">
        <v>6918</v>
      </c>
      <c r="C37" s="98">
        <v>127.56776691867971</v>
      </c>
      <c r="D37" s="38">
        <v>5442</v>
      </c>
      <c r="E37" s="43">
        <v>100.3503595795685</v>
      </c>
      <c r="F37" s="38">
        <v>3139</v>
      </c>
      <c r="G37" s="43">
        <v>57.883090540291349</v>
      </c>
      <c r="H37" s="38">
        <v>2061</v>
      </c>
      <c r="I37" s="43">
        <v>38.00479439424673</v>
      </c>
      <c r="J37" s="38">
        <v>5423</v>
      </c>
      <c r="K37" s="16"/>
    </row>
    <row r="38" spans="1:13" ht="16.5" customHeight="1" x14ac:dyDescent="0.25">
      <c r="A38" s="19" t="s">
        <v>62</v>
      </c>
      <c r="B38" s="38">
        <v>2313</v>
      </c>
      <c r="C38" s="98">
        <v>141.12263575350823</v>
      </c>
      <c r="D38" s="38">
        <v>1617</v>
      </c>
      <c r="E38" s="43">
        <v>98.65771812080537</v>
      </c>
      <c r="F38" s="38">
        <v>1087</v>
      </c>
      <c r="G38" s="43">
        <v>66.3209273947529</v>
      </c>
      <c r="H38" s="38">
        <v>612</v>
      </c>
      <c r="I38" s="43">
        <v>37.339841366687004</v>
      </c>
      <c r="J38" s="38">
        <v>1639</v>
      </c>
    </row>
    <row r="39" spans="1:13" ht="16.5" customHeight="1" x14ac:dyDescent="0.25">
      <c r="A39" s="25" t="s">
        <v>63</v>
      </c>
      <c r="B39" s="38"/>
      <c r="C39" s="98"/>
      <c r="D39" s="38"/>
      <c r="E39" s="43"/>
      <c r="F39" s="38"/>
      <c r="G39" s="43"/>
      <c r="H39" s="38"/>
      <c r="I39" s="43"/>
      <c r="J39" s="38"/>
    </row>
    <row r="40" spans="1:13" ht="16.5" customHeight="1" x14ac:dyDescent="0.25">
      <c r="A40" s="20" t="s">
        <v>81</v>
      </c>
      <c r="B40" s="38">
        <v>1227</v>
      </c>
      <c r="C40" s="98">
        <v>92.954545454545453</v>
      </c>
      <c r="D40" s="38">
        <v>1099</v>
      </c>
      <c r="E40" s="43">
        <v>83.257575757575751</v>
      </c>
      <c r="F40" s="38">
        <v>378</v>
      </c>
      <c r="G40" s="43">
        <v>28.636363636363637</v>
      </c>
      <c r="H40" s="38">
        <v>264</v>
      </c>
      <c r="I40" s="43">
        <v>20</v>
      </c>
      <c r="J40" s="38">
        <v>1320</v>
      </c>
      <c r="K40" s="2"/>
    </row>
    <row r="41" spans="1:13" ht="16.5" customHeight="1" x14ac:dyDescent="0.25">
      <c r="A41" s="26" t="s">
        <v>62</v>
      </c>
      <c r="B41" s="38">
        <v>544</v>
      </c>
      <c r="C41" s="98">
        <v>161.9047619047619</v>
      </c>
      <c r="D41" s="38">
        <v>358</v>
      </c>
      <c r="E41" s="43">
        <v>106.54761904761905</v>
      </c>
      <c r="F41" s="38">
        <v>153</v>
      </c>
      <c r="G41" s="43">
        <v>45.535714285714285</v>
      </c>
      <c r="H41" s="38">
        <v>96</v>
      </c>
      <c r="I41" s="43">
        <v>28.571428571428569</v>
      </c>
      <c r="J41" s="38">
        <v>336</v>
      </c>
    </row>
    <row r="42" spans="1:13" ht="16.5" customHeight="1" x14ac:dyDescent="0.25">
      <c r="A42" s="20" t="s">
        <v>82</v>
      </c>
      <c r="B42" s="38">
        <v>1744</v>
      </c>
      <c r="C42" s="98">
        <v>138.74303898170245</v>
      </c>
      <c r="D42" s="38">
        <v>1128</v>
      </c>
      <c r="E42" s="43">
        <v>89.73747016706443</v>
      </c>
      <c r="F42" s="38">
        <v>773</v>
      </c>
      <c r="G42" s="43">
        <v>61.495624502784409</v>
      </c>
      <c r="H42" s="38">
        <v>431</v>
      </c>
      <c r="I42" s="43">
        <v>34.287987271280826</v>
      </c>
      <c r="J42" s="38">
        <v>1257</v>
      </c>
    </row>
    <row r="43" spans="1:13" ht="16.5" customHeight="1" x14ac:dyDescent="0.25">
      <c r="A43" s="26" t="s">
        <v>62</v>
      </c>
      <c r="B43" s="38">
        <v>966</v>
      </c>
      <c r="C43" s="98">
        <v>123.6875800256082</v>
      </c>
      <c r="D43" s="38">
        <v>649</v>
      </c>
      <c r="E43" s="43">
        <v>83.098591549295776</v>
      </c>
      <c r="F43" s="38">
        <v>537</v>
      </c>
      <c r="G43" s="43">
        <v>68.758002560819463</v>
      </c>
      <c r="H43" s="38">
        <v>266</v>
      </c>
      <c r="I43" s="43">
        <v>34.058898847631241</v>
      </c>
      <c r="J43" s="38">
        <v>781</v>
      </c>
    </row>
    <row r="44" spans="1:13" ht="16.5" customHeight="1" x14ac:dyDescent="0.25">
      <c r="A44" s="20" t="s">
        <v>83</v>
      </c>
      <c r="B44" s="38">
        <v>1647</v>
      </c>
      <c r="C44" s="98">
        <v>165.86102719033232</v>
      </c>
      <c r="D44" s="38">
        <v>1007</v>
      </c>
      <c r="E44" s="43">
        <v>101.40986908358509</v>
      </c>
      <c r="F44" s="38">
        <v>660</v>
      </c>
      <c r="G44" s="43">
        <v>66.465256797583081</v>
      </c>
      <c r="H44" s="38">
        <v>443</v>
      </c>
      <c r="I44" s="43">
        <v>44.612286002014102</v>
      </c>
      <c r="J44" s="38">
        <v>993</v>
      </c>
    </row>
    <row r="45" spans="1:13" ht="16.5" customHeight="1" x14ac:dyDescent="0.25">
      <c r="A45" s="26" t="s">
        <v>62</v>
      </c>
      <c r="B45" s="38">
        <v>147</v>
      </c>
      <c r="C45" s="98">
        <v>118.54838709677421</v>
      </c>
      <c r="D45" s="38">
        <v>84</v>
      </c>
      <c r="E45" s="43">
        <v>67.741935483870961</v>
      </c>
      <c r="F45" s="38">
        <v>60</v>
      </c>
      <c r="G45" s="43">
        <v>48.387096774193552</v>
      </c>
      <c r="H45" s="38">
        <v>32</v>
      </c>
      <c r="I45" s="43">
        <v>25.806451612903224</v>
      </c>
      <c r="J45" s="38">
        <v>124</v>
      </c>
    </row>
    <row r="46" spans="1:13" ht="16.5" customHeight="1" x14ac:dyDescent="0.25">
      <c r="A46" s="20" t="s">
        <v>84</v>
      </c>
      <c r="B46" s="38">
        <v>517</v>
      </c>
      <c r="C46" s="98">
        <v>166.7741935483871</v>
      </c>
      <c r="D46" s="38">
        <v>620</v>
      </c>
      <c r="E46" s="43">
        <v>200</v>
      </c>
      <c r="F46" s="38">
        <v>278</v>
      </c>
      <c r="G46" s="43">
        <v>89.677419354838705</v>
      </c>
      <c r="H46" s="38">
        <v>270</v>
      </c>
      <c r="I46" s="43">
        <v>87.096774193548384</v>
      </c>
      <c r="J46" s="38">
        <v>310</v>
      </c>
    </row>
    <row r="47" spans="1:13" ht="16.5" customHeight="1" x14ac:dyDescent="0.25">
      <c r="A47" s="26" t="s">
        <v>62</v>
      </c>
      <c r="B47" s="38">
        <v>125</v>
      </c>
      <c r="C47" s="98">
        <v>186.56716417910448</v>
      </c>
      <c r="D47" s="38">
        <v>68</v>
      </c>
      <c r="E47" s="43">
        <v>101.49253731343283</v>
      </c>
      <c r="F47" s="38">
        <v>58</v>
      </c>
      <c r="G47" s="43">
        <v>86.567164179104466</v>
      </c>
      <c r="H47" s="38">
        <v>17</v>
      </c>
      <c r="I47" s="43">
        <v>25.373134328358208</v>
      </c>
      <c r="J47" s="38">
        <v>67</v>
      </c>
    </row>
    <row r="48" spans="1:13" ht="16.5" customHeight="1" x14ac:dyDescent="0.25">
      <c r="A48" s="20" t="s">
        <v>85</v>
      </c>
      <c r="B48" s="38">
        <v>806</v>
      </c>
      <c r="C48" s="98">
        <v>110.10928961748634</v>
      </c>
      <c r="D48" s="38">
        <v>756</v>
      </c>
      <c r="E48" s="43">
        <v>103.27868852459017</v>
      </c>
      <c r="F48" s="38">
        <v>500</v>
      </c>
      <c r="G48" s="43">
        <v>68.30601092896174</v>
      </c>
      <c r="H48" s="38">
        <v>241</v>
      </c>
      <c r="I48" s="43">
        <v>32.923497267759558</v>
      </c>
      <c r="J48" s="38">
        <v>732</v>
      </c>
    </row>
    <row r="49" spans="1:11" ht="16.5" customHeight="1" x14ac:dyDescent="0.25">
      <c r="A49" s="26" t="s">
        <v>62</v>
      </c>
      <c r="B49" s="38">
        <v>164</v>
      </c>
      <c r="C49" s="98">
        <v>108.6092715231788</v>
      </c>
      <c r="D49" s="38">
        <v>116</v>
      </c>
      <c r="E49" s="43">
        <v>76.821192052980138</v>
      </c>
      <c r="F49" s="38">
        <v>65</v>
      </c>
      <c r="G49" s="43">
        <v>43.046357615894038</v>
      </c>
      <c r="H49" s="38">
        <v>31</v>
      </c>
      <c r="I49" s="43">
        <v>20.52980132450331</v>
      </c>
      <c r="J49" s="38">
        <v>151</v>
      </c>
    </row>
    <row r="50" spans="1:11" ht="16.5" customHeight="1" x14ac:dyDescent="0.25">
      <c r="A50" s="20" t="s">
        <v>33</v>
      </c>
      <c r="B50" s="38">
        <v>977</v>
      </c>
      <c r="C50" s="98">
        <v>120.46855733662144</v>
      </c>
      <c r="D50" s="38">
        <v>832</v>
      </c>
      <c r="E50" s="43">
        <v>102.58939580764488</v>
      </c>
      <c r="F50" s="38">
        <v>550</v>
      </c>
      <c r="G50" s="43">
        <v>67.817509247842167</v>
      </c>
      <c r="H50" s="38">
        <v>412</v>
      </c>
      <c r="I50" s="43">
        <v>50.801479654747226</v>
      </c>
      <c r="J50" s="38">
        <v>811</v>
      </c>
    </row>
    <row r="51" spans="1:11" ht="16.5" customHeight="1" x14ac:dyDescent="0.25">
      <c r="A51" s="26" t="s">
        <v>62</v>
      </c>
      <c r="B51" s="38">
        <v>367</v>
      </c>
      <c r="C51" s="98">
        <v>203.88888888888889</v>
      </c>
      <c r="D51" s="38">
        <v>342</v>
      </c>
      <c r="E51" s="43">
        <v>190</v>
      </c>
      <c r="F51" s="38">
        <v>214</v>
      </c>
      <c r="G51" s="43">
        <v>118.88888888888889</v>
      </c>
      <c r="H51" s="38">
        <v>170</v>
      </c>
      <c r="I51" s="43">
        <v>94.444444444444443</v>
      </c>
      <c r="J51" s="38">
        <v>180</v>
      </c>
    </row>
    <row r="52" spans="1:11" ht="16.5" customHeight="1" x14ac:dyDescent="0.25">
      <c r="A52" s="18" t="s">
        <v>86</v>
      </c>
      <c r="B52" s="38">
        <v>3180169</v>
      </c>
      <c r="C52" s="98">
        <v>97.896868359412636</v>
      </c>
      <c r="D52" s="38">
        <v>2781620</v>
      </c>
      <c r="E52" s="43">
        <v>85.628118180483298</v>
      </c>
      <c r="F52" s="38">
        <v>2211279</v>
      </c>
      <c r="G52" s="43">
        <v>68.071001625678889</v>
      </c>
      <c r="H52" s="38">
        <v>2252323</v>
      </c>
      <c r="I52" s="43">
        <v>69.334481354254237</v>
      </c>
      <c r="J52" s="38">
        <v>3248489</v>
      </c>
      <c r="K52" s="16"/>
    </row>
    <row r="53" spans="1:11" ht="16.5" customHeight="1" x14ac:dyDescent="0.25">
      <c r="A53" s="27" t="s">
        <v>87</v>
      </c>
      <c r="B53" s="39">
        <v>1187658</v>
      </c>
      <c r="C53" s="96">
        <v>114.17987932672156</v>
      </c>
      <c r="D53" s="39">
        <v>990844</v>
      </c>
      <c r="E53" s="47">
        <v>95.258440015228359</v>
      </c>
      <c r="F53" s="39">
        <v>666984</v>
      </c>
      <c r="G53" s="47">
        <v>64.122965224714562</v>
      </c>
      <c r="H53" s="39">
        <v>338076</v>
      </c>
      <c r="I53" s="47">
        <v>32.502182348168176</v>
      </c>
      <c r="J53" s="39">
        <v>1040164</v>
      </c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59" firstPageNumber="0" orientation="landscape" r:id="rId1"/>
  <headerFooter>
    <oddFooter>&amp;L&amp;D  &amp;T&amp;R&amp;P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zoomScaleNormal="100" workbookViewId="0">
      <selection sqref="A1:J1"/>
    </sheetView>
  </sheetViews>
  <sheetFormatPr defaultColWidth="10.28515625" defaultRowHeight="14.25" customHeight="1" x14ac:dyDescent="0.2"/>
  <cols>
    <col min="1" max="1" width="62.28515625" style="3" customWidth="1"/>
    <col min="2" max="10" width="10.7109375" style="3" customWidth="1"/>
    <col min="11" max="11" width="10.28515625" style="3"/>
    <col min="12" max="12" width="15" style="3" hidden="1" customWidth="1"/>
    <col min="13" max="265" width="10.28515625" style="3"/>
    <col min="266" max="267" width="5.28515625" style="3" customWidth="1"/>
    <col min="268" max="268" width="49.42578125" style="3" customWidth="1"/>
    <col min="269" max="269" width="10.28515625" style="3"/>
    <col min="270" max="270" width="7.7109375" style="3" customWidth="1"/>
    <col min="271" max="521" width="10.28515625" style="3"/>
    <col min="522" max="523" width="5.28515625" style="3" customWidth="1"/>
    <col min="524" max="524" width="49.42578125" style="3" customWidth="1"/>
    <col min="525" max="525" width="10.28515625" style="3"/>
    <col min="526" max="526" width="7.7109375" style="3" customWidth="1"/>
    <col min="527" max="777" width="10.28515625" style="3"/>
    <col min="778" max="779" width="5.28515625" style="3" customWidth="1"/>
    <col min="780" max="780" width="49.42578125" style="3" customWidth="1"/>
    <col min="781" max="781" width="10.28515625" style="3"/>
    <col min="782" max="782" width="7.7109375" style="3" customWidth="1"/>
    <col min="783" max="1033" width="10.28515625" style="3"/>
    <col min="1034" max="1035" width="5.28515625" style="3" customWidth="1"/>
    <col min="1036" max="1036" width="49.42578125" style="3" customWidth="1"/>
    <col min="1037" max="1037" width="10.28515625" style="3"/>
    <col min="1038" max="1038" width="7.7109375" style="3" customWidth="1"/>
    <col min="1039" max="1289" width="10.28515625" style="3"/>
    <col min="1290" max="1291" width="5.28515625" style="3" customWidth="1"/>
    <col min="1292" max="1292" width="49.42578125" style="3" customWidth="1"/>
    <col min="1293" max="1293" width="10.28515625" style="3"/>
    <col min="1294" max="1294" width="7.7109375" style="3" customWidth="1"/>
    <col min="1295" max="1545" width="10.28515625" style="3"/>
    <col min="1546" max="1547" width="5.28515625" style="3" customWidth="1"/>
    <col min="1548" max="1548" width="49.42578125" style="3" customWidth="1"/>
    <col min="1549" max="1549" width="10.28515625" style="3"/>
    <col min="1550" max="1550" width="7.7109375" style="3" customWidth="1"/>
    <col min="1551" max="1801" width="10.28515625" style="3"/>
    <col min="1802" max="1803" width="5.28515625" style="3" customWidth="1"/>
    <col min="1804" max="1804" width="49.42578125" style="3" customWidth="1"/>
    <col min="1805" max="1805" width="10.28515625" style="3"/>
    <col min="1806" max="1806" width="7.7109375" style="3" customWidth="1"/>
    <col min="1807" max="2057" width="10.28515625" style="3"/>
    <col min="2058" max="2059" width="5.28515625" style="3" customWidth="1"/>
    <col min="2060" max="2060" width="49.42578125" style="3" customWidth="1"/>
    <col min="2061" max="2061" width="10.28515625" style="3"/>
    <col min="2062" max="2062" width="7.7109375" style="3" customWidth="1"/>
    <col min="2063" max="2313" width="10.28515625" style="3"/>
    <col min="2314" max="2315" width="5.28515625" style="3" customWidth="1"/>
    <col min="2316" max="2316" width="49.42578125" style="3" customWidth="1"/>
    <col min="2317" max="2317" width="10.28515625" style="3"/>
    <col min="2318" max="2318" width="7.7109375" style="3" customWidth="1"/>
    <col min="2319" max="2569" width="10.28515625" style="3"/>
    <col min="2570" max="2571" width="5.28515625" style="3" customWidth="1"/>
    <col min="2572" max="2572" width="49.42578125" style="3" customWidth="1"/>
    <col min="2573" max="2573" width="10.28515625" style="3"/>
    <col min="2574" max="2574" width="7.7109375" style="3" customWidth="1"/>
    <col min="2575" max="2825" width="10.28515625" style="3"/>
    <col min="2826" max="2827" width="5.28515625" style="3" customWidth="1"/>
    <col min="2828" max="2828" width="49.42578125" style="3" customWidth="1"/>
    <col min="2829" max="2829" width="10.28515625" style="3"/>
    <col min="2830" max="2830" width="7.7109375" style="3" customWidth="1"/>
    <col min="2831" max="3081" width="10.28515625" style="3"/>
    <col min="3082" max="3083" width="5.28515625" style="3" customWidth="1"/>
    <col min="3084" max="3084" width="49.42578125" style="3" customWidth="1"/>
    <col min="3085" max="3085" width="10.28515625" style="3"/>
    <col min="3086" max="3086" width="7.7109375" style="3" customWidth="1"/>
    <col min="3087" max="3337" width="10.28515625" style="3"/>
    <col min="3338" max="3339" width="5.28515625" style="3" customWidth="1"/>
    <col min="3340" max="3340" width="49.42578125" style="3" customWidth="1"/>
    <col min="3341" max="3341" width="10.28515625" style="3"/>
    <col min="3342" max="3342" width="7.7109375" style="3" customWidth="1"/>
    <col min="3343" max="3593" width="10.28515625" style="3"/>
    <col min="3594" max="3595" width="5.28515625" style="3" customWidth="1"/>
    <col min="3596" max="3596" width="49.42578125" style="3" customWidth="1"/>
    <col min="3597" max="3597" width="10.28515625" style="3"/>
    <col min="3598" max="3598" width="7.7109375" style="3" customWidth="1"/>
    <col min="3599" max="3849" width="10.28515625" style="3"/>
    <col min="3850" max="3851" width="5.28515625" style="3" customWidth="1"/>
    <col min="3852" max="3852" width="49.42578125" style="3" customWidth="1"/>
    <col min="3853" max="3853" width="10.28515625" style="3"/>
    <col min="3854" max="3854" width="7.7109375" style="3" customWidth="1"/>
    <col min="3855" max="4105" width="10.28515625" style="3"/>
    <col min="4106" max="4107" width="5.28515625" style="3" customWidth="1"/>
    <col min="4108" max="4108" width="49.42578125" style="3" customWidth="1"/>
    <col min="4109" max="4109" width="10.28515625" style="3"/>
    <col min="4110" max="4110" width="7.7109375" style="3" customWidth="1"/>
    <col min="4111" max="4361" width="10.28515625" style="3"/>
    <col min="4362" max="4363" width="5.28515625" style="3" customWidth="1"/>
    <col min="4364" max="4364" width="49.42578125" style="3" customWidth="1"/>
    <col min="4365" max="4365" width="10.28515625" style="3"/>
    <col min="4366" max="4366" width="7.7109375" style="3" customWidth="1"/>
    <col min="4367" max="4617" width="10.28515625" style="3"/>
    <col min="4618" max="4619" width="5.28515625" style="3" customWidth="1"/>
    <col min="4620" max="4620" width="49.42578125" style="3" customWidth="1"/>
    <col min="4621" max="4621" width="10.28515625" style="3"/>
    <col min="4622" max="4622" width="7.7109375" style="3" customWidth="1"/>
    <col min="4623" max="4873" width="10.28515625" style="3"/>
    <col min="4874" max="4875" width="5.28515625" style="3" customWidth="1"/>
    <col min="4876" max="4876" width="49.42578125" style="3" customWidth="1"/>
    <col min="4877" max="4877" width="10.28515625" style="3"/>
    <col min="4878" max="4878" width="7.7109375" style="3" customWidth="1"/>
    <col min="4879" max="5129" width="10.28515625" style="3"/>
    <col min="5130" max="5131" width="5.28515625" style="3" customWidth="1"/>
    <col min="5132" max="5132" width="49.42578125" style="3" customWidth="1"/>
    <col min="5133" max="5133" width="10.28515625" style="3"/>
    <col min="5134" max="5134" width="7.7109375" style="3" customWidth="1"/>
    <col min="5135" max="5385" width="10.28515625" style="3"/>
    <col min="5386" max="5387" width="5.28515625" style="3" customWidth="1"/>
    <col min="5388" max="5388" width="49.42578125" style="3" customWidth="1"/>
    <col min="5389" max="5389" width="10.28515625" style="3"/>
    <col min="5390" max="5390" width="7.7109375" style="3" customWidth="1"/>
    <col min="5391" max="5641" width="10.28515625" style="3"/>
    <col min="5642" max="5643" width="5.28515625" style="3" customWidth="1"/>
    <col min="5644" max="5644" width="49.42578125" style="3" customWidth="1"/>
    <col min="5645" max="5645" width="10.28515625" style="3"/>
    <col min="5646" max="5646" width="7.7109375" style="3" customWidth="1"/>
    <col min="5647" max="5897" width="10.28515625" style="3"/>
    <col min="5898" max="5899" width="5.28515625" style="3" customWidth="1"/>
    <col min="5900" max="5900" width="49.42578125" style="3" customWidth="1"/>
    <col min="5901" max="5901" width="10.28515625" style="3"/>
    <col min="5902" max="5902" width="7.7109375" style="3" customWidth="1"/>
    <col min="5903" max="6153" width="10.28515625" style="3"/>
    <col min="6154" max="6155" width="5.28515625" style="3" customWidth="1"/>
    <col min="6156" max="6156" width="49.42578125" style="3" customWidth="1"/>
    <col min="6157" max="6157" width="10.28515625" style="3"/>
    <col min="6158" max="6158" width="7.7109375" style="3" customWidth="1"/>
    <col min="6159" max="6409" width="10.28515625" style="3"/>
    <col min="6410" max="6411" width="5.28515625" style="3" customWidth="1"/>
    <col min="6412" max="6412" width="49.42578125" style="3" customWidth="1"/>
    <col min="6413" max="6413" width="10.28515625" style="3"/>
    <col min="6414" max="6414" width="7.7109375" style="3" customWidth="1"/>
    <col min="6415" max="6665" width="10.28515625" style="3"/>
    <col min="6666" max="6667" width="5.28515625" style="3" customWidth="1"/>
    <col min="6668" max="6668" width="49.42578125" style="3" customWidth="1"/>
    <col min="6669" max="6669" width="10.28515625" style="3"/>
    <col min="6670" max="6670" width="7.7109375" style="3" customWidth="1"/>
    <col min="6671" max="6921" width="10.28515625" style="3"/>
    <col min="6922" max="6923" width="5.28515625" style="3" customWidth="1"/>
    <col min="6924" max="6924" width="49.42578125" style="3" customWidth="1"/>
    <col min="6925" max="6925" width="10.28515625" style="3"/>
    <col min="6926" max="6926" width="7.7109375" style="3" customWidth="1"/>
    <col min="6927" max="7177" width="10.28515625" style="3"/>
    <col min="7178" max="7179" width="5.28515625" style="3" customWidth="1"/>
    <col min="7180" max="7180" width="49.42578125" style="3" customWidth="1"/>
    <col min="7181" max="7181" width="10.28515625" style="3"/>
    <col min="7182" max="7182" width="7.7109375" style="3" customWidth="1"/>
    <col min="7183" max="7433" width="10.28515625" style="3"/>
    <col min="7434" max="7435" width="5.28515625" style="3" customWidth="1"/>
    <col min="7436" max="7436" width="49.42578125" style="3" customWidth="1"/>
    <col min="7437" max="7437" width="10.28515625" style="3"/>
    <col min="7438" max="7438" width="7.7109375" style="3" customWidth="1"/>
    <col min="7439" max="7689" width="10.28515625" style="3"/>
    <col min="7690" max="7691" width="5.28515625" style="3" customWidth="1"/>
    <col min="7692" max="7692" width="49.42578125" style="3" customWidth="1"/>
    <col min="7693" max="7693" width="10.28515625" style="3"/>
    <col min="7694" max="7694" width="7.7109375" style="3" customWidth="1"/>
    <col min="7695" max="7945" width="10.28515625" style="3"/>
    <col min="7946" max="7947" width="5.28515625" style="3" customWidth="1"/>
    <col min="7948" max="7948" width="49.42578125" style="3" customWidth="1"/>
    <col min="7949" max="7949" width="10.28515625" style="3"/>
    <col min="7950" max="7950" width="7.7109375" style="3" customWidth="1"/>
    <col min="7951" max="8201" width="10.28515625" style="3"/>
    <col min="8202" max="8203" width="5.28515625" style="3" customWidth="1"/>
    <col min="8204" max="8204" width="49.42578125" style="3" customWidth="1"/>
    <col min="8205" max="8205" width="10.28515625" style="3"/>
    <col min="8206" max="8206" width="7.7109375" style="3" customWidth="1"/>
    <col min="8207" max="8457" width="10.28515625" style="3"/>
    <col min="8458" max="8459" width="5.28515625" style="3" customWidth="1"/>
    <col min="8460" max="8460" width="49.42578125" style="3" customWidth="1"/>
    <col min="8461" max="8461" width="10.28515625" style="3"/>
    <col min="8462" max="8462" width="7.7109375" style="3" customWidth="1"/>
    <col min="8463" max="8713" width="10.28515625" style="3"/>
    <col min="8714" max="8715" width="5.28515625" style="3" customWidth="1"/>
    <col min="8716" max="8716" width="49.42578125" style="3" customWidth="1"/>
    <col min="8717" max="8717" width="10.28515625" style="3"/>
    <col min="8718" max="8718" width="7.7109375" style="3" customWidth="1"/>
    <col min="8719" max="8969" width="10.28515625" style="3"/>
    <col min="8970" max="8971" width="5.28515625" style="3" customWidth="1"/>
    <col min="8972" max="8972" width="49.42578125" style="3" customWidth="1"/>
    <col min="8973" max="8973" width="10.28515625" style="3"/>
    <col min="8974" max="8974" width="7.7109375" style="3" customWidth="1"/>
    <col min="8975" max="9225" width="10.28515625" style="3"/>
    <col min="9226" max="9227" width="5.28515625" style="3" customWidth="1"/>
    <col min="9228" max="9228" width="49.42578125" style="3" customWidth="1"/>
    <col min="9229" max="9229" width="10.28515625" style="3"/>
    <col min="9230" max="9230" width="7.7109375" style="3" customWidth="1"/>
    <col min="9231" max="9481" width="10.28515625" style="3"/>
    <col min="9482" max="9483" width="5.28515625" style="3" customWidth="1"/>
    <col min="9484" max="9484" width="49.42578125" style="3" customWidth="1"/>
    <col min="9485" max="9485" width="10.28515625" style="3"/>
    <col min="9486" max="9486" width="7.7109375" style="3" customWidth="1"/>
    <col min="9487" max="9737" width="10.28515625" style="3"/>
    <col min="9738" max="9739" width="5.28515625" style="3" customWidth="1"/>
    <col min="9740" max="9740" width="49.42578125" style="3" customWidth="1"/>
    <col min="9741" max="9741" width="10.28515625" style="3"/>
    <col min="9742" max="9742" width="7.7109375" style="3" customWidth="1"/>
    <col min="9743" max="9993" width="10.28515625" style="3"/>
    <col min="9994" max="9995" width="5.28515625" style="3" customWidth="1"/>
    <col min="9996" max="9996" width="49.42578125" style="3" customWidth="1"/>
    <col min="9997" max="9997" width="10.28515625" style="3"/>
    <col min="9998" max="9998" width="7.7109375" style="3" customWidth="1"/>
    <col min="9999" max="10249" width="10.28515625" style="3"/>
    <col min="10250" max="10251" width="5.28515625" style="3" customWidth="1"/>
    <col min="10252" max="10252" width="49.42578125" style="3" customWidth="1"/>
    <col min="10253" max="10253" width="10.28515625" style="3"/>
    <col min="10254" max="10254" width="7.7109375" style="3" customWidth="1"/>
    <col min="10255" max="10505" width="10.28515625" style="3"/>
    <col min="10506" max="10507" width="5.28515625" style="3" customWidth="1"/>
    <col min="10508" max="10508" width="49.42578125" style="3" customWidth="1"/>
    <col min="10509" max="10509" width="10.28515625" style="3"/>
    <col min="10510" max="10510" width="7.7109375" style="3" customWidth="1"/>
    <col min="10511" max="10761" width="10.28515625" style="3"/>
    <col min="10762" max="10763" width="5.28515625" style="3" customWidth="1"/>
    <col min="10764" max="10764" width="49.42578125" style="3" customWidth="1"/>
    <col min="10765" max="10765" width="10.28515625" style="3"/>
    <col min="10766" max="10766" width="7.7109375" style="3" customWidth="1"/>
    <col min="10767" max="11017" width="10.28515625" style="3"/>
    <col min="11018" max="11019" width="5.28515625" style="3" customWidth="1"/>
    <col min="11020" max="11020" width="49.42578125" style="3" customWidth="1"/>
    <col min="11021" max="11021" width="10.28515625" style="3"/>
    <col min="11022" max="11022" width="7.7109375" style="3" customWidth="1"/>
    <col min="11023" max="11273" width="10.28515625" style="3"/>
    <col min="11274" max="11275" width="5.28515625" style="3" customWidth="1"/>
    <col min="11276" max="11276" width="49.42578125" style="3" customWidth="1"/>
    <col min="11277" max="11277" width="10.28515625" style="3"/>
    <col min="11278" max="11278" width="7.7109375" style="3" customWidth="1"/>
    <col min="11279" max="11529" width="10.28515625" style="3"/>
    <col min="11530" max="11531" width="5.28515625" style="3" customWidth="1"/>
    <col min="11532" max="11532" width="49.42578125" style="3" customWidth="1"/>
    <col min="11533" max="11533" width="10.28515625" style="3"/>
    <col min="11534" max="11534" width="7.7109375" style="3" customWidth="1"/>
    <col min="11535" max="11785" width="10.28515625" style="3"/>
    <col min="11786" max="11787" width="5.28515625" style="3" customWidth="1"/>
    <col min="11788" max="11788" width="49.42578125" style="3" customWidth="1"/>
    <col min="11789" max="11789" width="10.28515625" style="3"/>
    <col min="11790" max="11790" width="7.7109375" style="3" customWidth="1"/>
    <col min="11791" max="12041" width="10.28515625" style="3"/>
    <col min="12042" max="12043" width="5.28515625" style="3" customWidth="1"/>
    <col min="12044" max="12044" width="49.42578125" style="3" customWidth="1"/>
    <col min="12045" max="12045" width="10.28515625" style="3"/>
    <col min="12046" max="12046" width="7.7109375" style="3" customWidth="1"/>
    <col min="12047" max="12297" width="10.28515625" style="3"/>
    <col min="12298" max="12299" width="5.28515625" style="3" customWidth="1"/>
    <col min="12300" max="12300" width="49.42578125" style="3" customWidth="1"/>
    <col min="12301" max="12301" width="10.28515625" style="3"/>
    <col min="12302" max="12302" width="7.7109375" style="3" customWidth="1"/>
    <col min="12303" max="12553" width="10.28515625" style="3"/>
    <col min="12554" max="12555" width="5.28515625" style="3" customWidth="1"/>
    <col min="12556" max="12556" width="49.42578125" style="3" customWidth="1"/>
    <col min="12557" max="12557" width="10.28515625" style="3"/>
    <col min="12558" max="12558" width="7.7109375" style="3" customWidth="1"/>
    <col min="12559" max="12809" width="10.28515625" style="3"/>
    <col min="12810" max="12811" width="5.28515625" style="3" customWidth="1"/>
    <col min="12812" max="12812" width="49.42578125" style="3" customWidth="1"/>
    <col min="12813" max="12813" width="10.28515625" style="3"/>
    <col min="12814" max="12814" width="7.7109375" style="3" customWidth="1"/>
    <col min="12815" max="13065" width="10.28515625" style="3"/>
    <col min="13066" max="13067" width="5.28515625" style="3" customWidth="1"/>
    <col min="13068" max="13068" width="49.42578125" style="3" customWidth="1"/>
    <col min="13069" max="13069" width="10.28515625" style="3"/>
    <col min="13070" max="13070" width="7.7109375" style="3" customWidth="1"/>
    <col min="13071" max="13321" width="10.28515625" style="3"/>
    <col min="13322" max="13323" width="5.28515625" style="3" customWidth="1"/>
    <col min="13324" max="13324" width="49.42578125" style="3" customWidth="1"/>
    <col min="13325" max="13325" width="10.28515625" style="3"/>
    <col min="13326" max="13326" width="7.7109375" style="3" customWidth="1"/>
    <col min="13327" max="13577" width="10.28515625" style="3"/>
    <col min="13578" max="13579" width="5.28515625" style="3" customWidth="1"/>
    <col min="13580" max="13580" width="49.42578125" style="3" customWidth="1"/>
    <col min="13581" max="13581" width="10.28515625" style="3"/>
    <col min="13582" max="13582" width="7.7109375" style="3" customWidth="1"/>
    <col min="13583" max="13833" width="10.28515625" style="3"/>
    <col min="13834" max="13835" width="5.28515625" style="3" customWidth="1"/>
    <col min="13836" max="13836" width="49.42578125" style="3" customWidth="1"/>
    <col min="13837" max="13837" width="10.28515625" style="3"/>
    <col min="13838" max="13838" width="7.7109375" style="3" customWidth="1"/>
    <col min="13839" max="14089" width="10.28515625" style="3"/>
    <col min="14090" max="14091" width="5.28515625" style="3" customWidth="1"/>
    <col min="14092" max="14092" width="49.42578125" style="3" customWidth="1"/>
    <col min="14093" max="14093" width="10.28515625" style="3"/>
    <col min="14094" max="14094" width="7.7109375" style="3" customWidth="1"/>
    <col min="14095" max="14345" width="10.28515625" style="3"/>
    <col min="14346" max="14347" width="5.28515625" style="3" customWidth="1"/>
    <col min="14348" max="14348" width="49.42578125" style="3" customWidth="1"/>
    <col min="14349" max="14349" width="10.28515625" style="3"/>
    <col min="14350" max="14350" width="7.7109375" style="3" customWidth="1"/>
    <col min="14351" max="14601" width="10.28515625" style="3"/>
    <col min="14602" max="14603" width="5.28515625" style="3" customWidth="1"/>
    <col min="14604" max="14604" width="49.42578125" style="3" customWidth="1"/>
    <col min="14605" max="14605" width="10.28515625" style="3"/>
    <col min="14606" max="14606" width="7.7109375" style="3" customWidth="1"/>
    <col min="14607" max="14857" width="10.28515625" style="3"/>
    <col min="14858" max="14859" width="5.28515625" style="3" customWidth="1"/>
    <col min="14860" max="14860" width="49.42578125" style="3" customWidth="1"/>
    <col min="14861" max="14861" width="10.28515625" style="3"/>
    <col min="14862" max="14862" width="7.7109375" style="3" customWidth="1"/>
    <col min="14863" max="15113" width="10.28515625" style="3"/>
    <col min="15114" max="15115" width="5.28515625" style="3" customWidth="1"/>
    <col min="15116" max="15116" width="49.42578125" style="3" customWidth="1"/>
    <col min="15117" max="15117" width="10.28515625" style="3"/>
    <col min="15118" max="15118" width="7.7109375" style="3" customWidth="1"/>
    <col min="15119" max="15369" width="10.28515625" style="3"/>
    <col min="15370" max="15371" width="5.28515625" style="3" customWidth="1"/>
    <col min="15372" max="15372" width="49.42578125" style="3" customWidth="1"/>
    <col min="15373" max="15373" width="10.28515625" style="3"/>
    <col min="15374" max="15374" width="7.7109375" style="3" customWidth="1"/>
    <col min="15375" max="15625" width="10.28515625" style="3"/>
    <col min="15626" max="15627" width="5.28515625" style="3" customWidth="1"/>
    <col min="15628" max="15628" width="49.42578125" style="3" customWidth="1"/>
    <col min="15629" max="15629" width="10.28515625" style="3"/>
    <col min="15630" max="15630" width="7.7109375" style="3" customWidth="1"/>
    <col min="15631" max="15881" width="10.28515625" style="3"/>
    <col min="15882" max="15883" width="5.28515625" style="3" customWidth="1"/>
    <col min="15884" max="15884" width="49.42578125" style="3" customWidth="1"/>
    <col min="15885" max="15885" width="10.28515625" style="3"/>
    <col min="15886" max="15886" width="7.7109375" style="3" customWidth="1"/>
    <col min="15887" max="16137" width="10.28515625" style="3"/>
    <col min="16138" max="16139" width="5.28515625" style="3" customWidth="1"/>
    <col min="16140" max="16140" width="49.42578125" style="3" customWidth="1"/>
    <col min="16141" max="16141" width="10.28515625" style="3"/>
    <col min="16142" max="16142" width="7.7109375" style="3" customWidth="1"/>
    <col min="16143" max="16384" width="10.28515625" style="3"/>
  </cols>
  <sheetData>
    <row r="1" spans="1:14" ht="14.25" customHeight="1" x14ac:dyDescent="0.25">
      <c r="A1" s="117" t="s">
        <v>88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14.25" customHeight="1" x14ac:dyDescent="0.25">
      <c r="A2" s="118" t="s">
        <v>89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4" ht="30" x14ac:dyDescent="0.2">
      <c r="A3" s="17" t="s">
        <v>2</v>
      </c>
      <c r="B3" s="69">
        <v>2023</v>
      </c>
      <c r="C3" s="15" t="s">
        <v>190</v>
      </c>
      <c r="D3" s="14">
        <v>2022</v>
      </c>
      <c r="E3" s="15" t="s">
        <v>189</v>
      </c>
      <c r="F3" s="14">
        <v>2021</v>
      </c>
      <c r="G3" s="15" t="s">
        <v>188</v>
      </c>
      <c r="H3" s="14">
        <v>2020</v>
      </c>
      <c r="I3" s="15" t="s">
        <v>187</v>
      </c>
      <c r="J3" s="14">
        <v>2019</v>
      </c>
      <c r="L3" s="4" t="s">
        <v>3</v>
      </c>
    </row>
    <row r="4" spans="1:14" ht="15" x14ac:dyDescent="0.2">
      <c r="A4" s="37" t="s">
        <v>4</v>
      </c>
      <c r="B4" s="99">
        <v>214</v>
      </c>
      <c r="C4" s="100">
        <f>B4/J4*100</f>
        <v>153.9568345323741</v>
      </c>
      <c r="D4" s="38">
        <v>148</v>
      </c>
      <c r="E4" s="43">
        <f>D4/J4*100</f>
        <v>106.4748201438849</v>
      </c>
      <c r="F4" s="38">
        <v>102</v>
      </c>
      <c r="G4" s="43">
        <f>F4/J4*100</f>
        <v>73.381294964028783</v>
      </c>
      <c r="H4" s="38">
        <v>68</v>
      </c>
      <c r="I4" s="43">
        <f>H4/J4*100</f>
        <v>48.920863309352519</v>
      </c>
      <c r="J4" s="38">
        <v>139</v>
      </c>
      <c r="L4" s="28" t="s">
        <v>5</v>
      </c>
    </row>
    <row r="5" spans="1:14" ht="15" x14ac:dyDescent="0.25">
      <c r="A5" s="18" t="s">
        <v>6</v>
      </c>
      <c r="B5" s="101"/>
      <c r="C5" s="100"/>
      <c r="D5" s="48"/>
      <c r="E5" s="43"/>
      <c r="F5" s="38"/>
      <c r="G5" s="43"/>
      <c r="H5" s="38"/>
      <c r="I5" s="43"/>
      <c r="J5" s="38"/>
      <c r="L5" s="29" t="s">
        <v>7</v>
      </c>
    </row>
    <row r="6" spans="1:14" ht="15" x14ac:dyDescent="0.25">
      <c r="A6" s="19" t="s">
        <v>8</v>
      </c>
      <c r="B6" s="70">
        <v>65</v>
      </c>
      <c r="C6" s="100">
        <f t="shared" ref="C6:C54" si="0">B6/J6*100</f>
        <v>127.45098039215685</v>
      </c>
      <c r="D6" s="38">
        <v>53</v>
      </c>
      <c r="E6" s="43">
        <f t="shared" ref="E6:E54" si="1">D6/J6*100</f>
        <v>103.92156862745099</v>
      </c>
      <c r="F6" s="38">
        <v>36</v>
      </c>
      <c r="G6" s="43">
        <f t="shared" ref="G6:G54" si="2">F6/J6*100</f>
        <v>70.588235294117652</v>
      </c>
      <c r="H6" s="38">
        <v>20</v>
      </c>
      <c r="I6" s="43">
        <f t="shared" ref="I6:I54" si="3">H6/J6*100</f>
        <v>39.215686274509807</v>
      </c>
      <c r="J6" s="38">
        <v>51</v>
      </c>
      <c r="L6" s="28">
        <v>1</v>
      </c>
    </row>
    <row r="7" spans="1:14" ht="15" x14ac:dyDescent="0.25">
      <c r="A7" s="19" t="s">
        <v>9</v>
      </c>
      <c r="B7" s="70">
        <v>47</v>
      </c>
      <c r="C7" s="100">
        <f t="shared" si="0"/>
        <v>134.28571428571428</v>
      </c>
      <c r="D7" s="38">
        <v>35</v>
      </c>
      <c r="E7" s="43">
        <f t="shared" si="1"/>
        <v>100</v>
      </c>
      <c r="F7" s="38">
        <v>26</v>
      </c>
      <c r="G7" s="43">
        <f t="shared" si="2"/>
        <v>74.285714285714292</v>
      </c>
      <c r="H7" s="38">
        <v>17</v>
      </c>
      <c r="I7" s="43">
        <f t="shared" si="3"/>
        <v>48.571428571428569</v>
      </c>
      <c r="J7" s="38">
        <v>35</v>
      </c>
      <c r="L7" s="28">
        <v>2</v>
      </c>
      <c r="M7" s="30"/>
      <c r="N7" s="30"/>
    </row>
    <row r="8" spans="1:14" ht="15" x14ac:dyDescent="0.25">
      <c r="A8" s="19" t="s">
        <v>10</v>
      </c>
      <c r="B8" s="70">
        <v>102</v>
      </c>
      <c r="C8" s="100">
        <f t="shared" si="0"/>
        <v>192.45283018867926</v>
      </c>
      <c r="D8" s="38">
        <v>60</v>
      </c>
      <c r="E8" s="43">
        <f t="shared" si="1"/>
        <v>113.20754716981132</v>
      </c>
      <c r="F8" s="38">
        <v>40</v>
      </c>
      <c r="G8" s="43">
        <f t="shared" si="2"/>
        <v>75.471698113207552</v>
      </c>
      <c r="H8" s="38">
        <v>31</v>
      </c>
      <c r="I8" s="43">
        <f t="shared" si="3"/>
        <v>58.490566037735846</v>
      </c>
      <c r="J8" s="38">
        <v>53</v>
      </c>
      <c r="L8" s="28">
        <v>3</v>
      </c>
      <c r="M8" s="30"/>
      <c r="N8" s="30"/>
    </row>
    <row r="9" spans="1:14" ht="15" x14ac:dyDescent="0.25">
      <c r="A9" s="25" t="s">
        <v>11</v>
      </c>
      <c r="B9" s="70"/>
      <c r="C9" s="100"/>
      <c r="D9" s="48"/>
      <c r="E9" s="43"/>
      <c r="F9" s="38"/>
      <c r="G9" s="43"/>
      <c r="H9" s="38"/>
      <c r="I9" s="43"/>
      <c r="J9" s="38"/>
      <c r="L9" s="29" t="s">
        <v>12</v>
      </c>
    </row>
    <row r="10" spans="1:14" ht="15" x14ac:dyDescent="0.25">
      <c r="A10" s="19" t="s">
        <v>13</v>
      </c>
      <c r="B10" s="70">
        <v>115</v>
      </c>
      <c r="C10" s="100">
        <f t="shared" si="0"/>
        <v>171.64179104477611</v>
      </c>
      <c r="D10" s="38">
        <v>81</v>
      </c>
      <c r="E10" s="43">
        <f t="shared" si="1"/>
        <v>120.89552238805969</v>
      </c>
      <c r="F10" s="38">
        <v>57</v>
      </c>
      <c r="G10" s="43">
        <f t="shared" si="2"/>
        <v>85.074626865671647</v>
      </c>
      <c r="H10" s="38">
        <v>35</v>
      </c>
      <c r="I10" s="43">
        <f t="shared" si="3"/>
        <v>52.238805970149251</v>
      </c>
      <c r="J10" s="38">
        <v>67</v>
      </c>
      <c r="L10" s="28">
        <v>1</v>
      </c>
    </row>
    <row r="11" spans="1:14" ht="15" x14ac:dyDescent="0.25">
      <c r="A11" s="19" t="s">
        <v>14</v>
      </c>
      <c r="B11" s="70">
        <v>88</v>
      </c>
      <c r="C11" s="100">
        <f t="shared" si="0"/>
        <v>144.26229508196721</v>
      </c>
      <c r="D11" s="38">
        <v>59</v>
      </c>
      <c r="E11" s="43">
        <f t="shared" si="1"/>
        <v>96.721311475409834</v>
      </c>
      <c r="F11" s="38">
        <v>40</v>
      </c>
      <c r="G11" s="43">
        <f t="shared" si="2"/>
        <v>65.573770491803273</v>
      </c>
      <c r="H11" s="38">
        <v>30</v>
      </c>
      <c r="I11" s="43">
        <f t="shared" si="3"/>
        <v>49.180327868852459</v>
      </c>
      <c r="J11" s="38">
        <v>61</v>
      </c>
      <c r="L11" s="28">
        <v>2</v>
      </c>
    </row>
    <row r="12" spans="1:14" ht="15" x14ac:dyDescent="0.25">
      <c r="A12" s="19" t="s">
        <v>15</v>
      </c>
      <c r="B12" s="70">
        <v>11</v>
      </c>
      <c r="C12" s="100">
        <f t="shared" si="0"/>
        <v>100</v>
      </c>
      <c r="D12" s="38">
        <v>8</v>
      </c>
      <c r="E12" s="43">
        <f t="shared" si="1"/>
        <v>72.727272727272734</v>
      </c>
      <c r="F12" s="38">
        <v>5</v>
      </c>
      <c r="G12" s="43">
        <f t="shared" si="2"/>
        <v>45.454545454545453</v>
      </c>
      <c r="H12" s="38">
        <v>3</v>
      </c>
      <c r="I12" s="43">
        <f t="shared" si="3"/>
        <v>27.27272727272727</v>
      </c>
      <c r="J12" s="38">
        <v>11</v>
      </c>
      <c r="L12" s="28">
        <v>3</v>
      </c>
      <c r="N12" s="30"/>
    </row>
    <row r="13" spans="1:14" ht="15" x14ac:dyDescent="0.25">
      <c r="A13" s="25" t="s">
        <v>16</v>
      </c>
      <c r="B13" s="102"/>
      <c r="C13" s="100"/>
      <c r="D13" s="48"/>
      <c r="E13" s="43"/>
      <c r="F13" s="38"/>
      <c r="G13" s="43"/>
      <c r="H13" s="38"/>
      <c r="I13" s="43"/>
      <c r="J13" s="38"/>
      <c r="L13" s="29" t="s">
        <v>17</v>
      </c>
    </row>
    <row r="14" spans="1:14" ht="15" x14ac:dyDescent="0.25">
      <c r="A14" s="19" t="s">
        <v>18</v>
      </c>
      <c r="B14" s="67">
        <v>2</v>
      </c>
      <c r="C14" s="100">
        <f t="shared" si="0"/>
        <v>40</v>
      </c>
      <c r="D14" s="38">
        <v>2</v>
      </c>
      <c r="E14" s="43">
        <f t="shared" si="1"/>
        <v>40</v>
      </c>
      <c r="F14" s="38">
        <v>2</v>
      </c>
      <c r="G14" s="43">
        <f t="shared" si="2"/>
        <v>40</v>
      </c>
      <c r="H14" s="38">
        <v>3</v>
      </c>
      <c r="I14" s="43">
        <f t="shared" si="3"/>
        <v>60</v>
      </c>
      <c r="J14" s="38">
        <v>5</v>
      </c>
      <c r="L14" s="28">
        <v>1</v>
      </c>
      <c r="M14" s="30"/>
      <c r="N14" s="30"/>
    </row>
    <row r="15" spans="1:14" ht="15" x14ac:dyDescent="0.25">
      <c r="A15" s="19" t="s">
        <v>19</v>
      </c>
      <c r="B15" s="67">
        <v>3</v>
      </c>
      <c r="C15" s="100">
        <f t="shared" si="0"/>
        <v>75</v>
      </c>
      <c r="D15" s="38">
        <v>2</v>
      </c>
      <c r="E15" s="43">
        <f t="shared" si="1"/>
        <v>50</v>
      </c>
      <c r="F15" s="38">
        <v>1</v>
      </c>
      <c r="G15" s="43">
        <f t="shared" si="2"/>
        <v>25</v>
      </c>
      <c r="H15" s="38" t="s">
        <v>26</v>
      </c>
      <c r="I15" s="38" t="s">
        <v>26</v>
      </c>
      <c r="J15" s="38">
        <v>4</v>
      </c>
      <c r="L15" s="28">
        <v>2</v>
      </c>
      <c r="N15" s="30"/>
    </row>
    <row r="16" spans="1:14" ht="15" x14ac:dyDescent="0.25">
      <c r="A16" s="19" t="s">
        <v>20</v>
      </c>
      <c r="B16" s="67">
        <v>209</v>
      </c>
      <c r="C16" s="100">
        <f t="shared" si="0"/>
        <v>160.76923076923077</v>
      </c>
      <c r="D16" s="38">
        <v>144</v>
      </c>
      <c r="E16" s="43">
        <f t="shared" si="1"/>
        <v>110.76923076923077</v>
      </c>
      <c r="F16" s="38">
        <v>99</v>
      </c>
      <c r="G16" s="43">
        <f t="shared" si="2"/>
        <v>76.153846153846146</v>
      </c>
      <c r="H16" s="38">
        <v>65</v>
      </c>
      <c r="I16" s="43">
        <f t="shared" si="3"/>
        <v>50</v>
      </c>
      <c r="J16" s="38">
        <v>130</v>
      </c>
      <c r="L16" s="28">
        <v>3</v>
      </c>
    </row>
    <row r="17" spans="1:21" ht="15" x14ac:dyDescent="0.25">
      <c r="A17" s="25" t="s">
        <v>21</v>
      </c>
      <c r="B17" s="102"/>
      <c r="C17" s="100"/>
      <c r="D17" s="38"/>
      <c r="E17" s="43"/>
      <c r="F17" s="38"/>
      <c r="G17" s="43"/>
      <c r="H17" s="38"/>
      <c r="I17" s="43"/>
      <c r="J17" s="38"/>
      <c r="L17" s="28"/>
      <c r="M17" s="31"/>
      <c r="O17" s="30"/>
    </row>
    <row r="18" spans="1:21" ht="15" x14ac:dyDescent="0.25">
      <c r="A18" s="25" t="s">
        <v>22</v>
      </c>
      <c r="B18" s="70">
        <v>51</v>
      </c>
      <c r="C18" s="100">
        <f t="shared" si="0"/>
        <v>104.08163265306123</v>
      </c>
      <c r="D18" s="38">
        <v>44</v>
      </c>
      <c r="E18" s="43">
        <f t="shared" si="1"/>
        <v>89.795918367346943</v>
      </c>
      <c r="F18" s="38">
        <v>28</v>
      </c>
      <c r="G18" s="43">
        <f t="shared" si="2"/>
        <v>57.142857142857139</v>
      </c>
      <c r="H18" s="38">
        <v>19</v>
      </c>
      <c r="I18" s="43">
        <f t="shared" si="3"/>
        <v>38.775510204081634</v>
      </c>
      <c r="J18" s="38">
        <v>49</v>
      </c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15" x14ac:dyDescent="0.25">
      <c r="A19" s="26" t="s">
        <v>23</v>
      </c>
      <c r="B19" s="67">
        <v>23</v>
      </c>
      <c r="C19" s="100">
        <f t="shared" si="0"/>
        <v>104.54545454545455</v>
      </c>
      <c r="D19" s="38">
        <v>19</v>
      </c>
      <c r="E19" s="43">
        <f t="shared" si="1"/>
        <v>86.36363636363636</v>
      </c>
      <c r="F19" s="38">
        <v>10</v>
      </c>
      <c r="G19" s="43">
        <f t="shared" si="2"/>
        <v>45.454545454545453</v>
      </c>
      <c r="H19" s="38">
        <v>6</v>
      </c>
      <c r="I19" s="43">
        <f t="shared" si="3"/>
        <v>27.27272727272727</v>
      </c>
      <c r="J19" s="38">
        <v>22</v>
      </c>
      <c r="L19" s="32"/>
    </row>
    <row r="20" spans="1:21" ht="15" x14ac:dyDescent="0.25">
      <c r="A20" s="26" t="s">
        <v>24</v>
      </c>
      <c r="B20" s="67">
        <v>3</v>
      </c>
      <c r="C20" s="100">
        <f t="shared" si="0"/>
        <v>100</v>
      </c>
      <c r="D20" s="38">
        <v>2</v>
      </c>
      <c r="E20" s="43">
        <f t="shared" si="1"/>
        <v>66.666666666666657</v>
      </c>
      <c r="F20" s="38">
        <v>1</v>
      </c>
      <c r="G20" s="43">
        <f t="shared" si="2"/>
        <v>33.333333333333329</v>
      </c>
      <c r="H20" s="38">
        <v>2</v>
      </c>
      <c r="I20" s="43">
        <f t="shared" si="3"/>
        <v>66.666666666666657</v>
      </c>
      <c r="J20" s="38">
        <v>3</v>
      </c>
      <c r="L20" s="32"/>
      <c r="M20" s="30"/>
    </row>
    <row r="21" spans="1:21" ht="15" x14ac:dyDescent="0.25">
      <c r="A21" s="26" t="s">
        <v>25</v>
      </c>
      <c r="B21" s="67">
        <v>1</v>
      </c>
      <c r="C21" s="38" t="s">
        <v>26</v>
      </c>
      <c r="D21" s="38" t="s">
        <v>26</v>
      </c>
      <c r="E21" s="38" t="s">
        <v>26</v>
      </c>
      <c r="F21" s="38" t="s">
        <v>26</v>
      </c>
      <c r="G21" s="38" t="s">
        <v>26</v>
      </c>
      <c r="H21" s="38" t="s">
        <v>26</v>
      </c>
      <c r="I21" s="38" t="s">
        <v>26</v>
      </c>
      <c r="J21" s="38" t="s">
        <v>26</v>
      </c>
      <c r="L21" s="32"/>
      <c r="O21" s="30"/>
    </row>
    <row r="22" spans="1:21" ht="15" x14ac:dyDescent="0.25">
      <c r="A22" s="26" t="s">
        <v>27</v>
      </c>
      <c r="B22" s="67">
        <v>2</v>
      </c>
      <c r="C22" s="38" t="s">
        <v>26</v>
      </c>
      <c r="D22" s="38">
        <v>1</v>
      </c>
      <c r="E22" s="38" t="s">
        <v>26</v>
      </c>
      <c r="F22" s="38" t="s">
        <v>26</v>
      </c>
      <c r="G22" s="38" t="s">
        <v>26</v>
      </c>
      <c r="H22" s="38" t="s">
        <v>26</v>
      </c>
      <c r="I22" s="38" t="s">
        <v>26</v>
      </c>
      <c r="J22" s="38" t="s">
        <v>26</v>
      </c>
      <c r="L22" s="32"/>
    </row>
    <row r="23" spans="1:21" ht="15" x14ac:dyDescent="0.25">
      <c r="A23" s="26" t="s">
        <v>28</v>
      </c>
      <c r="B23" s="67">
        <v>3</v>
      </c>
      <c r="C23" s="100">
        <f t="shared" si="0"/>
        <v>75</v>
      </c>
      <c r="D23" s="38">
        <v>3</v>
      </c>
      <c r="E23" s="43">
        <f t="shared" si="1"/>
        <v>75</v>
      </c>
      <c r="F23" s="38">
        <v>2</v>
      </c>
      <c r="G23" s="43">
        <f t="shared" si="2"/>
        <v>50</v>
      </c>
      <c r="H23" s="38">
        <v>2</v>
      </c>
      <c r="I23" s="43">
        <f t="shared" si="3"/>
        <v>50</v>
      </c>
      <c r="J23" s="38">
        <v>4</v>
      </c>
      <c r="L23" s="32"/>
      <c r="O23" s="30"/>
    </row>
    <row r="24" spans="1:21" ht="15" x14ac:dyDescent="0.25">
      <c r="A24" s="26" t="s">
        <v>29</v>
      </c>
      <c r="B24" s="67">
        <v>4</v>
      </c>
      <c r="C24" s="100">
        <f t="shared" si="0"/>
        <v>80</v>
      </c>
      <c r="D24" s="38">
        <v>3</v>
      </c>
      <c r="E24" s="43">
        <f t="shared" si="1"/>
        <v>60</v>
      </c>
      <c r="F24" s="38">
        <v>2</v>
      </c>
      <c r="G24" s="43">
        <f t="shared" si="2"/>
        <v>40</v>
      </c>
      <c r="H24" s="38">
        <v>2</v>
      </c>
      <c r="I24" s="43">
        <f t="shared" si="3"/>
        <v>40</v>
      </c>
      <c r="J24" s="38">
        <v>5</v>
      </c>
      <c r="K24" s="71"/>
      <c r="L24" s="32"/>
      <c r="M24" s="30"/>
      <c r="O24" s="30"/>
    </row>
    <row r="25" spans="1:21" ht="15" x14ac:dyDescent="0.25">
      <c r="A25" s="26" t="s">
        <v>30</v>
      </c>
      <c r="B25" s="67">
        <v>3</v>
      </c>
      <c r="C25" s="100">
        <f t="shared" si="0"/>
        <v>75</v>
      </c>
      <c r="D25" s="38">
        <v>4</v>
      </c>
      <c r="E25" s="43">
        <f t="shared" si="1"/>
        <v>100</v>
      </c>
      <c r="F25" s="38">
        <v>4</v>
      </c>
      <c r="G25" s="43">
        <f t="shared" si="2"/>
        <v>100</v>
      </c>
      <c r="H25" s="38">
        <v>2</v>
      </c>
      <c r="I25" s="43">
        <f t="shared" si="3"/>
        <v>50</v>
      </c>
      <c r="J25" s="38">
        <v>4</v>
      </c>
      <c r="L25" s="32"/>
      <c r="M25" s="31"/>
    </row>
    <row r="26" spans="1:21" ht="15" x14ac:dyDescent="0.25">
      <c r="A26" s="26" t="s">
        <v>31</v>
      </c>
      <c r="B26" s="67">
        <v>3</v>
      </c>
      <c r="C26" s="100">
        <f t="shared" si="0"/>
        <v>100</v>
      </c>
      <c r="D26" s="38">
        <v>5</v>
      </c>
      <c r="E26" s="43">
        <f t="shared" si="1"/>
        <v>166.66666666666669</v>
      </c>
      <c r="F26" s="38">
        <v>3</v>
      </c>
      <c r="G26" s="43">
        <f t="shared" si="2"/>
        <v>100</v>
      </c>
      <c r="H26" s="38">
        <v>1</v>
      </c>
      <c r="I26" s="43">
        <f t="shared" si="3"/>
        <v>33.333333333333329</v>
      </c>
      <c r="J26" s="38">
        <v>3</v>
      </c>
      <c r="L26" s="32"/>
      <c r="M26" s="31"/>
    </row>
    <row r="27" spans="1:21" ht="15" x14ac:dyDescent="0.25">
      <c r="A27" s="26" t="s">
        <v>32</v>
      </c>
      <c r="B27" s="67">
        <v>5</v>
      </c>
      <c r="C27" s="100">
        <f t="shared" si="0"/>
        <v>100</v>
      </c>
      <c r="D27" s="38">
        <v>4</v>
      </c>
      <c r="E27" s="43">
        <f t="shared" si="1"/>
        <v>80</v>
      </c>
      <c r="F27" s="38">
        <v>4</v>
      </c>
      <c r="G27" s="43">
        <f t="shared" si="2"/>
        <v>80</v>
      </c>
      <c r="H27" s="38">
        <v>3</v>
      </c>
      <c r="I27" s="43">
        <f t="shared" si="3"/>
        <v>60</v>
      </c>
      <c r="J27" s="38">
        <v>5</v>
      </c>
      <c r="L27" s="32"/>
      <c r="M27" s="31"/>
      <c r="Q27" s="30"/>
    </row>
    <row r="28" spans="1:21" ht="15" x14ac:dyDescent="0.25">
      <c r="A28" s="26" t="s">
        <v>33</v>
      </c>
      <c r="B28" s="67">
        <v>4</v>
      </c>
      <c r="C28" s="100">
        <f t="shared" si="0"/>
        <v>133.33333333333331</v>
      </c>
      <c r="D28" s="38">
        <v>3</v>
      </c>
      <c r="E28" s="43">
        <f t="shared" si="1"/>
        <v>100</v>
      </c>
      <c r="F28" s="38">
        <v>2</v>
      </c>
      <c r="G28" s="43">
        <f t="shared" si="2"/>
        <v>66.666666666666657</v>
      </c>
      <c r="H28" s="38">
        <v>1</v>
      </c>
      <c r="I28" s="43">
        <f t="shared" si="3"/>
        <v>33.333333333333329</v>
      </c>
      <c r="J28" s="38">
        <v>3</v>
      </c>
      <c r="L28" s="32"/>
      <c r="M28" s="31"/>
      <c r="O28" s="30"/>
      <c r="P28" s="33"/>
    </row>
    <row r="29" spans="1:21" ht="15" x14ac:dyDescent="0.25">
      <c r="A29" s="20" t="s">
        <v>34</v>
      </c>
      <c r="B29" s="67">
        <v>82</v>
      </c>
      <c r="C29" s="100">
        <f t="shared" si="0"/>
        <v>146.42857142857142</v>
      </c>
      <c r="D29" s="38">
        <v>59</v>
      </c>
      <c r="E29" s="43">
        <f t="shared" si="1"/>
        <v>105.35714285714286</v>
      </c>
      <c r="F29" s="38">
        <v>42</v>
      </c>
      <c r="G29" s="43">
        <f t="shared" si="2"/>
        <v>75</v>
      </c>
      <c r="H29" s="38">
        <v>23</v>
      </c>
      <c r="I29" s="43">
        <f t="shared" si="3"/>
        <v>41.071428571428569</v>
      </c>
      <c r="J29" s="38">
        <v>56</v>
      </c>
      <c r="K29" s="31"/>
      <c r="L29" s="32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15" x14ac:dyDescent="0.25">
      <c r="A30" s="26" t="s">
        <v>35</v>
      </c>
      <c r="B30" s="67">
        <v>15</v>
      </c>
      <c r="C30" s="100">
        <f t="shared" si="0"/>
        <v>115.38461538461537</v>
      </c>
      <c r="D30" s="38">
        <v>15</v>
      </c>
      <c r="E30" s="43">
        <f t="shared" si="1"/>
        <v>115.38461538461537</v>
      </c>
      <c r="F30" s="38">
        <v>9</v>
      </c>
      <c r="G30" s="43">
        <f t="shared" si="2"/>
        <v>69.230769230769226</v>
      </c>
      <c r="H30" s="38">
        <v>6</v>
      </c>
      <c r="I30" s="43">
        <f t="shared" si="3"/>
        <v>46.153846153846153</v>
      </c>
      <c r="J30" s="38">
        <v>13</v>
      </c>
      <c r="L30" s="34">
        <v>10</v>
      </c>
      <c r="N30" s="30"/>
      <c r="P30" s="33"/>
    </row>
    <row r="31" spans="1:21" ht="15" x14ac:dyDescent="0.25">
      <c r="A31" s="26" t="s">
        <v>36</v>
      </c>
      <c r="B31" s="67">
        <v>3</v>
      </c>
      <c r="C31" s="100">
        <f t="shared" si="0"/>
        <v>75</v>
      </c>
      <c r="D31" s="38">
        <v>3</v>
      </c>
      <c r="E31" s="43">
        <f t="shared" si="1"/>
        <v>75</v>
      </c>
      <c r="F31" s="38">
        <v>1</v>
      </c>
      <c r="G31" s="43">
        <f t="shared" si="2"/>
        <v>25</v>
      </c>
      <c r="H31" s="38">
        <v>1</v>
      </c>
      <c r="I31" s="43">
        <f t="shared" si="3"/>
        <v>25</v>
      </c>
      <c r="J31" s="38">
        <v>4</v>
      </c>
      <c r="L31" s="34">
        <v>11</v>
      </c>
      <c r="N31" s="30"/>
      <c r="O31" s="30"/>
      <c r="P31" s="31"/>
    </row>
    <row r="32" spans="1:21" ht="15" x14ac:dyDescent="0.25">
      <c r="A32" s="26" t="s">
        <v>37</v>
      </c>
      <c r="B32" s="67">
        <v>7</v>
      </c>
      <c r="C32" s="100">
        <f t="shared" si="0"/>
        <v>233.33333333333334</v>
      </c>
      <c r="D32" s="38">
        <v>4</v>
      </c>
      <c r="E32" s="43">
        <f t="shared" si="1"/>
        <v>133.33333333333331</v>
      </c>
      <c r="F32" s="38">
        <v>3</v>
      </c>
      <c r="G32" s="43">
        <f t="shared" si="2"/>
        <v>100</v>
      </c>
      <c r="H32" s="38">
        <v>1</v>
      </c>
      <c r="I32" s="43">
        <f t="shared" si="3"/>
        <v>33.333333333333329</v>
      </c>
      <c r="J32" s="38">
        <v>3</v>
      </c>
      <c r="L32" s="34">
        <v>12</v>
      </c>
    </row>
    <row r="33" spans="1:17" ht="15" x14ac:dyDescent="0.25">
      <c r="A33" s="26" t="s">
        <v>38</v>
      </c>
      <c r="B33" s="67">
        <v>12</v>
      </c>
      <c r="C33" s="100">
        <f t="shared" si="0"/>
        <v>171.42857142857142</v>
      </c>
      <c r="D33" s="38">
        <v>6</v>
      </c>
      <c r="E33" s="43">
        <f t="shared" si="1"/>
        <v>85.714285714285708</v>
      </c>
      <c r="F33" s="38">
        <v>3</v>
      </c>
      <c r="G33" s="43">
        <f t="shared" si="2"/>
        <v>42.857142857142854</v>
      </c>
      <c r="H33" s="38">
        <v>1</v>
      </c>
      <c r="I33" s="43">
        <f t="shared" si="3"/>
        <v>14.285714285714285</v>
      </c>
      <c r="J33" s="38">
        <v>7</v>
      </c>
      <c r="L33" s="34">
        <v>13</v>
      </c>
      <c r="P33" s="30"/>
    </row>
    <row r="34" spans="1:17" ht="15" x14ac:dyDescent="0.25">
      <c r="A34" s="26" t="s">
        <v>39</v>
      </c>
      <c r="B34" s="67">
        <v>7</v>
      </c>
      <c r="C34" s="100">
        <f t="shared" si="0"/>
        <v>140</v>
      </c>
      <c r="D34" s="38">
        <v>5</v>
      </c>
      <c r="E34" s="43">
        <f t="shared" si="1"/>
        <v>100</v>
      </c>
      <c r="F34" s="38">
        <v>6</v>
      </c>
      <c r="G34" s="43">
        <f t="shared" si="2"/>
        <v>120</v>
      </c>
      <c r="H34" s="38" t="s">
        <v>26</v>
      </c>
      <c r="I34" s="38" t="s">
        <v>26</v>
      </c>
      <c r="J34" s="38">
        <v>5</v>
      </c>
      <c r="L34" s="34">
        <v>14</v>
      </c>
    </row>
    <row r="35" spans="1:17" ht="15" x14ac:dyDescent="0.25">
      <c r="A35" s="26" t="s">
        <v>40</v>
      </c>
      <c r="B35" s="67">
        <v>11</v>
      </c>
      <c r="C35" s="100">
        <f t="shared" si="0"/>
        <v>275</v>
      </c>
      <c r="D35" s="38">
        <v>9</v>
      </c>
      <c r="E35" s="43">
        <f t="shared" si="1"/>
        <v>225</v>
      </c>
      <c r="F35" s="38">
        <v>7</v>
      </c>
      <c r="G35" s="43">
        <f t="shared" si="2"/>
        <v>175</v>
      </c>
      <c r="H35" s="38">
        <v>4</v>
      </c>
      <c r="I35" s="43">
        <f t="shared" si="3"/>
        <v>100</v>
      </c>
      <c r="J35" s="38">
        <v>4</v>
      </c>
      <c r="L35" s="34">
        <v>15</v>
      </c>
      <c r="O35" s="30"/>
    </row>
    <row r="36" spans="1:17" ht="15" x14ac:dyDescent="0.25">
      <c r="A36" s="26" t="s">
        <v>90</v>
      </c>
      <c r="B36" s="67">
        <v>4</v>
      </c>
      <c r="C36" s="100">
        <f t="shared" si="0"/>
        <v>100</v>
      </c>
      <c r="D36" s="38">
        <v>4</v>
      </c>
      <c r="E36" s="43">
        <f t="shared" si="1"/>
        <v>100</v>
      </c>
      <c r="F36" s="38">
        <v>3</v>
      </c>
      <c r="G36" s="43">
        <f t="shared" si="2"/>
        <v>75</v>
      </c>
      <c r="H36" s="38">
        <v>4</v>
      </c>
      <c r="I36" s="43">
        <f t="shared" si="3"/>
        <v>100</v>
      </c>
      <c r="J36" s="38">
        <v>4</v>
      </c>
      <c r="L36" s="34">
        <v>16</v>
      </c>
    </row>
    <row r="37" spans="1:17" ht="15" x14ac:dyDescent="0.25">
      <c r="A37" s="26" t="s">
        <v>42</v>
      </c>
      <c r="B37" s="67">
        <v>2</v>
      </c>
      <c r="C37" s="100">
        <f t="shared" si="0"/>
        <v>66.666666666666657</v>
      </c>
      <c r="D37" s="38" t="s">
        <v>26</v>
      </c>
      <c r="E37" s="38" t="s">
        <v>26</v>
      </c>
      <c r="F37" s="38">
        <v>1</v>
      </c>
      <c r="G37" s="43">
        <f t="shared" si="2"/>
        <v>33.333333333333329</v>
      </c>
      <c r="H37" s="38" t="s">
        <v>26</v>
      </c>
      <c r="I37" s="38" t="s">
        <v>26</v>
      </c>
      <c r="J37" s="38">
        <v>3</v>
      </c>
      <c r="L37" s="34">
        <v>17</v>
      </c>
      <c r="N37" s="30"/>
    </row>
    <row r="38" spans="1:17" ht="15" x14ac:dyDescent="0.25">
      <c r="A38" s="26" t="s">
        <v>43</v>
      </c>
      <c r="B38" s="38" t="s">
        <v>26</v>
      </c>
      <c r="C38" s="38" t="s">
        <v>26</v>
      </c>
      <c r="D38" s="38" t="s">
        <v>26</v>
      </c>
      <c r="E38" s="38" t="s">
        <v>26</v>
      </c>
      <c r="F38" s="38" t="s">
        <v>26</v>
      </c>
      <c r="G38" s="38" t="s">
        <v>26</v>
      </c>
      <c r="H38" s="38" t="s">
        <v>26</v>
      </c>
      <c r="I38" s="38" t="s">
        <v>26</v>
      </c>
      <c r="J38" s="38" t="s">
        <v>26</v>
      </c>
      <c r="L38" s="34">
        <v>18</v>
      </c>
      <c r="M38" s="31"/>
    </row>
    <row r="39" spans="1:17" ht="15" x14ac:dyDescent="0.25">
      <c r="A39" s="26" t="s">
        <v>31</v>
      </c>
      <c r="B39" s="67">
        <v>18</v>
      </c>
      <c r="C39" s="100">
        <f t="shared" si="0"/>
        <v>180</v>
      </c>
      <c r="D39" s="38">
        <v>11</v>
      </c>
      <c r="E39" s="43">
        <f t="shared" si="1"/>
        <v>110.00000000000001</v>
      </c>
      <c r="F39" s="38">
        <v>8</v>
      </c>
      <c r="G39" s="43">
        <f t="shared" si="2"/>
        <v>80</v>
      </c>
      <c r="H39" s="38">
        <v>4</v>
      </c>
      <c r="I39" s="43">
        <f t="shared" si="3"/>
        <v>40</v>
      </c>
      <c r="J39" s="38">
        <v>10</v>
      </c>
      <c r="L39" s="34">
        <v>19</v>
      </c>
    </row>
    <row r="40" spans="1:17" ht="15" x14ac:dyDescent="0.25">
      <c r="A40" s="26" t="s">
        <v>33</v>
      </c>
      <c r="B40" s="67">
        <v>3</v>
      </c>
      <c r="C40" s="100">
        <f t="shared" si="0"/>
        <v>100</v>
      </c>
      <c r="D40" s="38">
        <v>2</v>
      </c>
      <c r="E40" s="43">
        <f t="shared" si="1"/>
        <v>66.666666666666657</v>
      </c>
      <c r="F40" s="38">
        <v>1</v>
      </c>
      <c r="G40" s="43">
        <f t="shared" si="2"/>
        <v>33.333333333333329</v>
      </c>
      <c r="H40" s="38">
        <v>2</v>
      </c>
      <c r="I40" s="43">
        <f t="shared" si="3"/>
        <v>66.666666666666657</v>
      </c>
      <c r="J40" s="38">
        <v>3</v>
      </c>
      <c r="L40" s="34">
        <v>51</v>
      </c>
    </row>
    <row r="41" spans="1:17" ht="15" x14ac:dyDescent="0.25">
      <c r="A41" s="20" t="s">
        <v>44</v>
      </c>
      <c r="B41" s="67">
        <v>22</v>
      </c>
      <c r="C41" s="100">
        <f t="shared" si="0"/>
        <v>146.66666666666666</v>
      </c>
      <c r="D41" s="38">
        <v>18</v>
      </c>
      <c r="E41" s="43">
        <f t="shared" si="1"/>
        <v>120</v>
      </c>
      <c r="F41" s="38">
        <v>15</v>
      </c>
      <c r="G41" s="43">
        <f t="shared" si="2"/>
        <v>100</v>
      </c>
      <c r="H41" s="38">
        <v>11</v>
      </c>
      <c r="I41" s="43">
        <f t="shared" si="3"/>
        <v>73.333333333333329</v>
      </c>
      <c r="J41" s="38">
        <v>15</v>
      </c>
      <c r="L41" s="3" t="s">
        <v>45</v>
      </c>
    </row>
    <row r="42" spans="1:17" ht="15" x14ac:dyDescent="0.25">
      <c r="A42" s="26" t="s">
        <v>46</v>
      </c>
      <c r="B42" s="67">
        <v>1</v>
      </c>
      <c r="C42" s="100">
        <f t="shared" si="0"/>
        <v>50</v>
      </c>
      <c r="D42" s="38">
        <v>1</v>
      </c>
      <c r="E42" s="43">
        <f t="shared" si="1"/>
        <v>50</v>
      </c>
      <c r="F42" s="38">
        <v>1</v>
      </c>
      <c r="G42" s="43">
        <f t="shared" si="2"/>
        <v>50</v>
      </c>
      <c r="H42" s="38">
        <v>1</v>
      </c>
      <c r="I42" s="43">
        <f t="shared" si="3"/>
        <v>50</v>
      </c>
      <c r="J42" s="38">
        <v>2</v>
      </c>
      <c r="L42" s="35">
        <v>20</v>
      </c>
    </row>
    <row r="43" spans="1:17" ht="15" x14ac:dyDescent="0.25">
      <c r="A43" s="26" t="s">
        <v>47</v>
      </c>
      <c r="B43" s="67">
        <v>1</v>
      </c>
      <c r="C43" s="100">
        <f t="shared" si="0"/>
        <v>100</v>
      </c>
      <c r="D43" s="38">
        <v>1</v>
      </c>
      <c r="E43" s="43">
        <f t="shared" si="1"/>
        <v>100</v>
      </c>
      <c r="F43" s="38">
        <v>1</v>
      </c>
      <c r="G43" s="43">
        <f t="shared" si="2"/>
        <v>100</v>
      </c>
      <c r="H43" s="38">
        <v>1</v>
      </c>
      <c r="I43" s="43">
        <f t="shared" si="3"/>
        <v>100</v>
      </c>
      <c r="J43" s="38">
        <v>1</v>
      </c>
      <c r="L43" s="35">
        <v>21</v>
      </c>
      <c r="Q43" s="30"/>
    </row>
    <row r="44" spans="1:17" ht="15" x14ac:dyDescent="0.25">
      <c r="A44" s="26" t="s">
        <v>48</v>
      </c>
      <c r="B44" s="67">
        <v>1</v>
      </c>
      <c r="C44" s="38" t="s">
        <v>26</v>
      </c>
      <c r="D44" s="38">
        <v>1</v>
      </c>
      <c r="E44" s="38" t="s">
        <v>26</v>
      </c>
      <c r="F44" s="38" t="s">
        <v>26</v>
      </c>
      <c r="G44" s="38" t="s">
        <v>26</v>
      </c>
      <c r="H44" s="38" t="s">
        <v>26</v>
      </c>
      <c r="I44" s="38" t="s">
        <v>26</v>
      </c>
      <c r="J44" s="38" t="s">
        <v>26</v>
      </c>
      <c r="L44" s="35">
        <v>22</v>
      </c>
      <c r="N44" s="30"/>
      <c r="P44" s="30"/>
    </row>
    <row r="45" spans="1:17" ht="15" x14ac:dyDescent="0.25">
      <c r="A45" s="26" t="s">
        <v>49</v>
      </c>
      <c r="B45" s="38" t="s">
        <v>26</v>
      </c>
      <c r="C45" s="38" t="s">
        <v>26</v>
      </c>
      <c r="D45" s="38" t="s">
        <v>26</v>
      </c>
      <c r="E45" s="38" t="s">
        <v>26</v>
      </c>
      <c r="F45" s="38" t="s">
        <v>26</v>
      </c>
      <c r="G45" s="38" t="s">
        <v>26</v>
      </c>
      <c r="H45" s="38" t="s">
        <v>26</v>
      </c>
      <c r="I45" s="38" t="s">
        <v>26</v>
      </c>
      <c r="J45" s="38" t="s">
        <v>26</v>
      </c>
      <c r="L45" s="35">
        <v>23</v>
      </c>
      <c r="M45" s="31"/>
    </row>
    <row r="46" spans="1:17" ht="15" x14ac:dyDescent="0.25">
      <c r="A46" s="26" t="s">
        <v>50</v>
      </c>
      <c r="B46" s="67">
        <v>16</v>
      </c>
      <c r="C46" s="100">
        <f t="shared" si="0"/>
        <v>145.45454545454547</v>
      </c>
      <c r="D46" s="38">
        <v>12</v>
      </c>
      <c r="E46" s="43">
        <f t="shared" si="1"/>
        <v>109.09090909090908</v>
      </c>
      <c r="F46" s="38">
        <v>11</v>
      </c>
      <c r="G46" s="43">
        <f t="shared" si="2"/>
        <v>100</v>
      </c>
      <c r="H46" s="38">
        <v>8</v>
      </c>
      <c r="I46" s="43">
        <f t="shared" si="3"/>
        <v>72.727272727272734</v>
      </c>
      <c r="J46" s="38">
        <v>11</v>
      </c>
      <c r="L46" s="35">
        <v>24</v>
      </c>
    </row>
    <row r="47" spans="1:17" ht="15" x14ac:dyDescent="0.25">
      <c r="A47" s="26" t="s">
        <v>33</v>
      </c>
      <c r="B47" s="67">
        <v>3</v>
      </c>
      <c r="C47" s="100">
        <f t="shared" si="0"/>
        <v>300</v>
      </c>
      <c r="D47" s="38">
        <v>3</v>
      </c>
      <c r="E47" s="43">
        <f t="shared" si="1"/>
        <v>300</v>
      </c>
      <c r="F47" s="38">
        <v>2</v>
      </c>
      <c r="G47" s="43">
        <f t="shared" si="2"/>
        <v>200</v>
      </c>
      <c r="H47" s="38">
        <v>1</v>
      </c>
      <c r="I47" s="43">
        <f t="shared" si="3"/>
        <v>100</v>
      </c>
      <c r="J47" s="38">
        <v>1</v>
      </c>
      <c r="L47" s="35">
        <v>52</v>
      </c>
      <c r="M47" s="31"/>
    </row>
    <row r="48" spans="1:17" ht="15" x14ac:dyDescent="0.25">
      <c r="A48" s="20" t="s">
        <v>51</v>
      </c>
      <c r="B48" s="67">
        <v>2</v>
      </c>
      <c r="C48" s="100">
        <f t="shared" si="0"/>
        <v>200</v>
      </c>
      <c r="D48" s="38">
        <v>2</v>
      </c>
      <c r="E48" s="43">
        <f t="shared" si="1"/>
        <v>200</v>
      </c>
      <c r="F48" s="38">
        <v>2</v>
      </c>
      <c r="G48" s="43">
        <f t="shared" si="2"/>
        <v>200</v>
      </c>
      <c r="H48" s="38">
        <v>1</v>
      </c>
      <c r="I48" s="43">
        <f t="shared" si="3"/>
        <v>100</v>
      </c>
      <c r="J48" s="38">
        <v>1</v>
      </c>
      <c r="K48" s="31"/>
      <c r="L48" s="35" t="s">
        <v>52</v>
      </c>
      <c r="M48" s="31"/>
    </row>
    <row r="49" spans="1:13" ht="15" x14ac:dyDescent="0.25">
      <c r="A49" s="26" t="s">
        <v>53</v>
      </c>
      <c r="B49" s="38" t="s">
        <v>26</v>
      </c>
      <c r="C49" s="38" t="s">
        <v>26</v>
      </c>
      <c r="D49" s="38" t="s">
        <v>150</v>
      </c>
      <c r="E49" s="38" t="s">
        <v>26</v>
      </c>
      <c r="F49" s="38" t="s">
        <v>26</v>
      </c>
      <c r="G49" s="38" t="s">
        <v>26</v>
      </c>
      <c r="H49" s="38" t="s">
        <v>26</v>
      </c>
      <c r="I49" s="38" t="s">
        <v>26</v>
      </c>
      <c r="J49" s="38" t="s">
        <v>26</v>
      </c>
      <c r="L49" s="35">
        <v>30</v>
      </c>
    </row>
    <row r="50" spans="1:13" ht="15" x14ac:dyDescent="0.25">
      <c r="A50" s="26" t="s">
        <v>54</v>
      </c>
      <c r="B50" s="38" t="s">
        <v>26</v>
      </c>
      <c r="C50" s="38" t="s">
        <v>26</v>
      </c>
      <c r="D50" s="38" t="s">
        <v>150</v>
      </c>
      <c r="E50" s="38" t="s">
        <v>26</v>
      </c>
      <c r="F50" s="38" t="s">
        <v>26</v>
      </c>
      <c r="G50" s="38" t="s">
        <v>26</v>
      </c>
      <c r="H50" s="38" t="s">
        <v>26</v>
      </c>
      <c r="I50" s="38" t="s">
        <v>26</v>
      </c>
      <c r="J50" s="38" t="s">
        <v>26</v>
      </c>
      <c r="L50" s="35">
        <v>31</v>
      </c>
    </row>
    <row r="51" spans="1:13" ht="15" x14ac:dyDescent="0.25">
      <c r="A51" s="26" t="s">
        <v>55</v>
      </c>
      <c r="B51" s="38" t="s">
        <v>26</v>
      </c>
      <c r="C51" s="38" t="s">
        <v>26</v>
      </c>
      <c r="D51" s="38" t="s">
        <v>26</v>
      </c>
      <c r="E51" s="38" t="s">
        <v>26</v>
      </c>
      <c r="F51" s="38" t="s">
        <v>26</v>
      </c>
      <c r="G51" s="38" t="s">
        <v>26</v>
      </c>
      <c r="H51" s="38" t="s">
        <v>26</v>
      </c>
      <c r="I51" s="38" t="s">
        <v>26</v>
      </c>
      <c r="J51" s="38" t="s">
        <v>26</v>
      </c>
      <c r="L51" s="35">
        <v>32</v>
      </c>
      <c r="M51" s="31"/>
    </row>
    <row r="52" spans="1:13" ht="15" x14ac:dyDescent="0.25">
      <c r="A52" s="26" t="s">
        <v>56</v>
      </c>
      <c r="B52" s="38" t="s">
        <v>26</v>
      </c>
      <c r="C52" s="38" t="s">
        <v>26</v>
      </c>
      <c r="D52" s="38" t="s">
        <v>26</v>
      </c>
      <c r="E52" s="38" t="s">
        <v>26</v>
      </c>
      <c r="F52" s="38" t="s">
        <v>26</v>
      </c>
      <c r="G52" s="38" t="s">
        <v>26</v>
      </c>
      <c r="H52" s="38" t="s">
        <v>26</v>
      </c>
      <c r="I52" s="38" t="s">
        <v>26</v>
      </c>
      <c r="J52" s="38" t="s">
        <v>26</v>
      </c>
      <c r="L52" s="35">
        <v>33</v>
      </c>
      <c r="M52" s="30"/>
    </row>
    <row r="53" spans="1:13" ht="15" x14ac:dyDescent="0.25">
      <c r="A53" s="26" t="s">
        <v>57</v>
      </c>
      <c r="B53" s="38" t="s">
        <v>26</v>
      </c>
      <c r="C53" s="38" t="s">
        <v>26</v>
      </c>
      <c r="D53" s="38" t="s">
        <v>26</v>
      </c>
      <c r="E53" s="38" t="s">
        <v>26</v>
      </c>
      <c r="F53" s="38" t="s">
        <v>26</v>
      </c>
      <c r="G53" s="38" t="s">
        <v>26</v>
      </c>
      <c r="H53" s="38" t="s">
        <v>26</v>
      </c>
      <c r="I53" s="38" t="s">
        <v>26</v>
      </c>
      <c r="J53" s="38" t="s">
        <v>26</v>
      </c>
      <c r="L53" s="35">
        <v>34</v>
      </c>
    </row>
    <row r="54" spans="1:13" ht="15" x14ac:dyDescent="0.25">
      <c r="A54" s="26" t="s">
        <v>58</v>
      </c>
      <c r="B54" s="67">
        <v>1</v>
      </c>
      <c r="C54" s="100">
        <f t="shared" si="0"/>
        <v>100</v>
      </c>
      <c r="D54" s="38">
        <v>2</v>
      </c>
      <c r="E54" s="43">
        <f t="shared" si="1"/>
        <v>200</v>
      </c>
      <c r="F54" s="38">
        <v>2</v>
      </c>
      <c r="G54" s="43">
        <f t="shared" si="2"/>
        <v>200</v>
      </c>
      <c r="H54" s="38">
        <v>1</v>
      </c>
      <c r="I54" s="43">
        <f t="shared" si="3"/>
        <v>100</v>
      </c>
      <c r="J54" s="38">
        <v>1</v>
      </c>
      <c r="L54" s="35">
        <v>35</v>
      </c>
    </row>
    <row r="55" spans="1:13" ht="15" x14ac:dyDescent="0.25">
      <c r="A55" s="26" t="s">
        <v>33</v>
      </c>
      <c r="B55" s="67">
        <v>1</v>
      </c>
      <c r="C55" s="38" t="s">
        <v>26</v>
      </c>
      <c r="D55" s="38" t="s">
        <v>150</v>
      </c>
      <c r="E55" s="38" t="s">
        <v>26</v>
      </c>
      <c r="F55" s="38" t="s">
        <v>26</v>
      </c>
      <c r="G55" s="38" t="s">
        <v>26</v>
      </c>
      <c r="H55" s="38" t="s">
        <v>26</v>
      </c>
      <c r="I55" s="38" t="s">
        <v>26</v>
      </c>
      <c r="J55" s="38" t="s">
        <v>26</v>
      </c>
      <c r="L55" s="35">
        <v>53</v>
      </c>
    </row>
    <row r="56" spans="1:13" ht="15" x14ac:dyDescent="0.25">
      <c r="A56" s="110" t="s">
        <v>299</v>
      </c>
      <c r="B56" s="110">
        <v>5</v>
      </c>
      <c r="C56" s="38" t="s">
        <v>298</v>
      </c>
      <c r="D56" s="38" t="s">
        <v>298</v>
      </c>
      <c r="E56" s="38" t="s">
        <v>298</v>
      </c>
      <c r="F56" s="38" t="s">
        <v>298</v>
      </c>
      <c r="G56" s="38" t="s">
        <v>298</v>
      </c>
      <c r="H56" s="38" t="s">
        <v>298</v>
      </c>
      <c r="I56" s="38" t="s">
        <v>298</v>
      </c>
      <c r="J56" s="38" t="s">
        <v>298</v>
      </c>
      <c r="L56" s="35"/>
    </row>
    <row r="57" spans="1:13" ht="15" x14ac:dyDescent="0.25">
      <c r="A57" s="13" t="s">
        <v>59</v>
      </c>
      <c r="B57" s="111">
        <v>52</v>
      </c>
      <c r="C57" s="113">
        <f t="shared" ref="C57" si="4">B57/J57*100</f>
        <v>288.88888888888886</v>
      </c>
      <c r="D57" s="39">
        <v>25</v>
      </c>
      <c r="E57" s="47">
        <f t="shared" ref="E57" si="5">D57/J57*100</f>
        <v>138.88888888888889</v>
      </c>
      <c r="F57" s="39">
        <v>15</v>
      </c>
      <c r="G57" s="47">
        <f t="shared" ref="G57" si="6">F57/J57*100</f>
        <v>83.333333333333343</v>
      </c>
      <c r="H57" s="39">
        <v>14</v>
      </c>
      <c r="I57" s="47">
        <f t="shared" ref="I57" si="7">H57/J57*100</f>
        <v>77.777777777777786</v>
      </c>
      <c r="J57" s="39">
        <v>18</v>
      </c>
      <c r="L57" s="36" t="s">
        <v>60</v>
      </c>
    </row>
    <row r="59" spans="1:13" ht="14.25" customHeight="1" x14ac:dyDescent="0.2">
      <c r="F59" s="30"/>
    </row>
    <row r="62" spans="1:13" ht="30" customHeight="1" x14ac:dyDescent="0.2"/>
    <row r="64" spans="1:13" ht="30" customHeight="1" x14ac:dyDescent="0.2"/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60" firstPageNumber="0" orientation="landscape" r:id="rId1"/>
  <headerFooter>
    <oddFooter>&amp;L&amp;D  &amp;T&amp;R&amp;P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Normal="100" workbookViewId="0">
      <selection sqref="A1:J1"/>
    </sheetView>
  </sheetViews>
  <sheetFormatPr defaultColWidth="8" defaultRowHeight="12.75" x14ac:dyDescent="0.2"/>
  <cols>
    <col min="1" max="1" width="60.140625" style="3" bestFit="1" customWidth="1"/>
    <col min="2" max="10" width="10.7109375" style="3" customWidth="1"/>
    <col min="11" max="20" width="13.7109375" style="3" customWidth="1"/>
    <col min="21" max="26" width="11.5703125" style="3" bestFit="1" customWidth="1"/>
    <col min="27" max="28" width="8" style="3"/>
    <col min="29" max="29" width="7.28515625" style="3" customWidth="1"/>
    <col min="30" max="266" width="8" style="3"/>
    <col min="267" max="267" width="4.7109375" style="3" customWidth="1"/>
    <col min="268" max="268" width="5.85546875" style="3" customWidth="1"/>
    <col min="269" max="269" width="40.28515625" style="3" customWidth="1"/>
    <col min="270" max="270" width="10.42578125" style="3" customWidth="1"/>
    <col min="271" max="271" width="11.28515625" style="3" customWidth="1"/>
    <col min="272" max="272" width="10.42578125" style="3" customWidth="1"/>
    <col min="273" max="273" width="8" style="3" customWidth="1"/>
    <col min="274" max="274" width="10.42578125" style="3" customWidth="1"/>
    <col min="275" max="275" width="8.42578125" style="3" customWidth="1"/>
    <col min="276" max="276" width="10.42578125" style="3" customWidth="1"/>
    <col min="277" max="522" width="8" style="3"/>
    <col min="523" max="523" width="4.7109375" style="3" customWidth="1"/>
    <col min="524" max="524" width="5.85546875" style="3" customWidth="1"/>
    <col min="525" max="525" width="40.28515625" style="3" customWidth="1"/>
    <col min="526" max="526" width="10.42578125" style="3" customWidth="1"/>
    <col min="527" max="527" width="11.28515625" style="3" customWidth="1"/>
    <col min="528" max="528" width="10.42578125" style="3" customWidth="1"/>
    <col min="529" max="529" width="8" style="3" customWidth="1"/>
    <col min="530" max="530" width="10.42578125" style="3" customWidth="1"/>
    <col min="531" max="531" width="8.42578125" style="3" customWidth="1"/>
    <col min="532" max="532" width="10.42578125" style="3" customWidth="1"/>
    <col min="533" max="778" width="8" style="3"/>
    <col min="779" max="779" width="4.7109375" style="3" customWidth="1"/>
    <col min="780" max="780" width="5.85546875" style="3" customWidth="1"/>
    <col min="781" max="781" width="40.28515625" style="3" customWidth="1"/>
    <col min="782" max="782" width="10.42578125" style="3" customWidth="1"/>
    <col min="783" max="783" width="11.28515625" style="3" customWidth="1"/>
    <col min="784" max="784" width="10.42578125" style="3" customWidth="1"/>
    <col min="785" max="785" width="8" style="3" customWidth="1"/>
    <col min="786" max="786" width="10.42578125" style="3" customWidth="1"/>
    <col min="787" max="787" width="8.42578125" style="3" customWidth="1"/>
    <col min="788" max="788" width="10.42578125" style="3" customWidth="1"/>
    <col min="789" max="1034" width="8" style="3"/>
    <col min="1035" max="1035" width="4.7109375" style="3" customWidth="1"/>
    <col min="1036" max="1036" width="5.85546875" style="3" customWidth="1"/>
    <col min="1037" max="1037" width="40.28515625" style="3" customWidth="1"/>
    <col min="1038" max="1038" width="10.42578125" style="3" customWidth="1"/>
    <col min="1039" max="1039" width="11.28515625" style="3" customWidth="1"/>
    <col min="1040" max="1040" width="10.42578125" style="3" customWidth="1"/>
    <col min="1041" max="1041" width="8" style="3" customWidth="1"/>
    <col min="1042" max="1042" width="10.42578125" style="3" customWidth="1"/>
    <col min="1043" max="1043" width="8.42578125" style="3" customWidth="1"/>
    <col min="1044" max="1044" width="10.42578125" style="3" customWidth="1"/>
    <col min="1045" max="1290" width="8" style="3"/>
    <col min="1291" max="1291" width="4.7109375" style="3" customWidth="1"/>
    <col min="1292" max="1292" width="5.85546875" style="3" customWidth="1"/>
    <col min="1293" max="1293" width="40.28515625" style="3" customWidth="1"/>
    <col min="1294" max="1294" width="10.42578125" style="3" customWidth="1"/>
    <col min="1295" max="1295" width="11.28515625" style="3" customWidth="1"/>
    <col min="1296" max="1296" width="10.42578125" style="3" customWidth="1"/>
    <col min="1297" max="1297" width="8" style="3" customWidth="1"/>
    <col min="1298" max="1298" width="10.42578125" style="3" customWidth="1"/>
    <col min="1299" max="1299" width="8.42578125" style="3" customWidth="1"/>
    <col min="1300" max="1300" width="10.42578125" style="3" customWidth="1"/>
    <col min="1301" max="1546" width="8" style="3"/>
    <col min="1547" max="1547" width="4.7109375" style="3" customWidth="1"/>
    <col min="1548" max="1548" width="5.85546875" style="3" customWidth="1"/>
    <col min="1549" max="1549" width="40.28515625" style="3" customWidth="1"/>
    <col min="1550" max="1550" width="10.42578125" style="3" customWidth="1"/>
    <col min="1551" max="1551" width="11.28515625" style="3" customWidth="1"/>
    <col min="1552" max="1552" width="10.42578125" style="3" customWidth="1"/>
    <col min="1553" max="1553" width="8" style="3" customWidth="1"/>
    <col min="1554" max="1554" width="10.42578125" style="3" customWidth="1"/>
    <col min="1555" max="1555" width="8.42578125" style="3" customWidth="1"/>
    <col min="1556" max="1556" width="10.42578125" style="3" customWidth="1"/>
    <col min="1557" max="1802" width="8" style="3"/>
    <col min="1803" max="1803" width="4.7109375" style="3" customWidth="1"/>
    <col min="1804" max="1804" width="5.85546875" style="3" customWidth="1"/>
    <col min="1805" max="1805" width="40.28515625" style="3" customWidth="1"/>
    <col min="1806" max="1806" width="10.42578125" style="3" customWidth="1"/>
    <col min="1807" max="1807" width="11.28515625" style="3" customWidth="1"/>
    <col min="1808" max="1808" width="10.42578125" style="3" customWidth="1"/>
    <col min="1809" max="1809" width="8" style="3" customWidth="1"/>
    <col min="1810" max="1810" width="10.42578125" style="3" customWidth="1"/>
    <col min="1811" max="1811" width="8.42578125" style="3" customWidth="1"/>
    <col min="1812" max="1812" width="10.42578125" style="3" customWidth="1"/>
    <col min="1813" max="2058" width="8" style="3"/>
    <col min="2059" max="2059" width="4.7109375" style="3" customWidth="1"/>
    <col min="2060" max="2060" width="5.85546875" style="3" customWidth="1"/>
    <col min="2061" max="2061" width="40.28515625" style="3" customWidth="1"/>
    <col min="2062" max="2062" width="10.42578125" style="3" customWidth="1"/>
    <col min="2063" max="2063" width="11.28515625" style="3" customWidth="1"/>
    <col min="2064" max="2064" width="10.42578125" style="3" customWidth="1"/>
    <col min="2065" max="2065" width="8" style="3" customWidth="1"/>
    <col min="2066" max="2066" width="10.42578125" style="3" customWidth="1"/>
    <col min="2067" max="2067" width="8.42578125" style="3" customWidth="1"/>
    <col min="2068" max="2068" width="10.42578125" style="3" customWidth="1"/>
    <col min="2069" max="2314" width="8" style="3"/>
    <col min="2315" max="2315" width="4.7109375" style="3" customWidth="1"/>
    <col min="2316" max="2316" width="5.85546875" style="3" customWidth="1"/>
    <col min="2317" max="2317" width="40.28515625" style="3" customWidth="1"/>
    <col min="2318" max="2318" width="10.42578125" style="3" customWidth="1"/>
    <col min="2319" max="2319" width="11.28515625" style="3" customWidth="1"/>
    <col min="2320" max="2320" width="10.42578125" style="3" customWidth="1"/>
    <col min="2321" max="2321" width="8" style="3" customWidth="1"/>
    <col min="2322" max="2322" width="10.42578125" style="3" customWidth="1"/>
    <col min="2323" max="2323" width="8.42578125" style="3" customWidth="1"/>
    <col min="2324" max="2324" width="10.42578125" style="3" customWidth="1"/>
    <col min="2325" max="2570" width="8" style="3"/>
    <col min="2571" max="2571" width="4.7109375" style="3" customWidth="1"/>
    <col min="2572" max="2572" width="5.85546875" style="3" customWidth="1"/>
    <col min="2573" max="2573" width="40.28515625" style="3" customWidth="1"/>
    <col min="2574" max="2574" width="10.42578125" style="3" customWidth="1"/>
    <col min="2575" max="2575" width="11.28515625" style="3" customWidth="1"/>
    <col min="2576" max="2576" width="10.42578125" style="3" customWidth="1"/>
    <col min="2577" max="2577" width="8" style="3" customWidth="1"/>
    <col min="2578" max="2578" width="10.42578125" style="3" customWidth="1"/>
    <col min="2579" max="2579" width="8.42578125" style="3" customWidth="1"/>
    <col min="2580" max="2580" width="10.42578125" style="3" customWidth="1"/>
    <col min="2581" max="2826" width="8" style="3"/>
    <col min="2827" max="2827" width="4.7109375" style="3" customWidth="1"/>
    <col min="2828" max="2828" width="5.85546875" style="3" customWidth="1"/>
    <col min="2829" max="2829" width="40.28515625" style="3" customWidth="1"/>
    <col min="2830" max="2830" width="10.42578125" style="3" customWidth="1"/>
    <col min="2831" max="2831" width="11.28515625" style="3" customWidth="1"/>
    <col min="2832" max="2832" width="10.42578125" style="3" customWidth="1"/>
    <col min="2833" max="2833" width="8" style="3" customWidth="1"/>
    <col min="2834" max="2834" width="10.42578125" style="3" customWidth="1"/>
    <col min="2835" max="2835" width="8.42578125" style="3" customWidth="1"/>
    <col min="2836" max="2836" width="10.42578125" style="3" customWidth="1"/>
    <col min="2837" max="3082" width="8" style="3"/>
    <col min="3083" max="3083" width="4.7109375" style="3" customWidth="1"/>
    <col min="3084" max="3084" width="5.85546875" style="3" customWidth="1"/>
    <col min="3085" max="3085" width="40.28515625" style="3" customWidth="1"/>
    <col min="3086" max="3086" width="10.42578125" style="3" customWidth="1"/>
    <col min="3087" max="3087" width="11.28515625" style="3" customWidth="1"/>
    <col min="3088" max="3088" width="10.42578125" style="3" customWidth="1"/>
    <col min="3089" max="3089" width="8" style="3" customWidth="1"/>
    <col min="3090" max="3090" width="10.42578125" style="3" customWidth="1"/>
    <col min="3091" max="3091" width="8.42578125" style="3" customWidth="1"/>
    <col min="3092" max="3092" width="10.42578125" style="3" customWidth="1"/>
    <col min="3093" max="3338" width="8" style="3"/>
    <col min="3339" max="3339" width="4.7109375" style="3" customWidth="1"/>
    <col min="3340" max="3340" width="5.85546875" style="3" customWidth="1"/>
    <col min="3341" max="3341" width="40.28515625" style="3" customWidth="1"/>
    <col min="3342" max="3342" width="10.42578125" style="3" customWidth="1"/>
    <col min="3343" max="3343" width="11.28515625" style="3" customWidth="1"/>
    <col min="3344" max="3344" width="10.42578125" style="3" customWidth="1"/>
    <col min="3345" max="3345" width="8" style="3" customWidth="1"/>
    <col min="3346" max="3346" width="10.42578125" style="3" customWidth="1"/>
    <col min="3347" max="3347" width="8.42578125" style="3" customWidth="1"/>
    <col min="3348" max="3348" width="10.42578125" style="3" customWidth="1"/>
    <col min="3349" max="3594" width="8" style="3"/>
    <col min="3595" max="3595" width="4.7109375" style="3" customWidth="1"/>
    <col min="3596" max="3596" width="5.85546875" style="3" customWidth="1"/>
    <col min="3597" max="3597" width="40.28515625" style="3" customWidth="1"/>
    <col min="3598" max="3598" width="10.42578125" style="3" customWidth="1"/>
    <col min="3599" max="3599" width="11.28515625" style="3" customWidth="1"/>
    <col min="3600" max="3600" width="10.42578125" style="3" customWidth="1"/>
    <col min="3601" max="3601" width="8" style="3" customWidth="1"/>
    <col min="3602" max="3602" width="10.42578125" style="3" customWidth="1"/>
    <col min="3603" max="3603" width="8.42578125" style="3" customWidth="1"/>
    <col min="3604" max="3604" width="10.42578125" style="3" customWidth="1"/>
    <col min="3605" max="3850" width="8" style="3"/>
    <col min="3851" max="3851" width="4.7109375" style="3" customWidth="1"/>
    <col min="3852" max="3852" width="5.85546875" style="3" customWidth="1"/>
    <col min="3853" max="3853" width="40.28515625" style="3" customWidth="1"/>
    <col min="3854" max="3854" width="10.42578125" style="3" customWidth="1"/>
    <col min="3855" max="3855" width="11.28515625" style="3" customWidth="1"/>
    <col min="3856" max="3856" width="10.42578125" style="3" customWidth="1"/>
    <col min="3857" max="3857" width="8" style="3" customWidth="1"/>
    <col min="3858" max="3858" width="10.42578125" style="3" customWidth="1"/>
    <col min="3859" max="3859" width="8.42578125" style="3" customWidth="1"/>
    <col min="3860" max="3860" width="10.42578125" style="3" customWidth="1"/>
    <col min="3861" max="4106" width="8" style="3"/>
    <col min="4107" max="4107" width="4.7109375" style="3" customWidth="1"/>
    <col min="4108" max="4108" width="5.85546875" style="3" customWidth="1"/>
    <col min="4109" max="4109" width="40.28515625" style="3" customWidth="1"/>
    <col min="4110" max="4110" width="10.42578125" style="3" customWidth="1"/>
    <col min="4111" max="4111" width="11.28515625" style="3" customWidth="1"/>
    <col min="4112" max="4112" width="10.42578125" style="3" customWidth="1"/>
    <col min="4113" max="4113" width="8" style="3" customWidth="1"/>
    <col min="4114" max="4114" width="10.42578125" style="3" customWidth="1"/>
    <col min="4115" max="4115" width="8.42578125" style="3" customWidth="1"/>
    <col min="4116" max="4116" width="10.42578125" style="3" customWidth="1"/>
    <col min="4117" max="4362" width="8" style="3"/>
    <col min="4363" max="4363" width="4.7109375" style="3" customWidth="1"/>
    <col min="4364" max="4364" width="5.85546875" style="3" customWidth="1"/>
    <col min="4365" max="4365" width="40.28515625" style="3" customWidth="1"/>
    <col min="4366" max="4366" width="10.42578125" style="3" customWidth="1"/>
    <col min="4367" max="4367" width="11.28515625" style="3" customWidth="1"/>
    <col min="4368" max="4368" width="10.42578125" style="3" customWidth="1"/>
    <col min="4369" max="4369" width="8" style="3" customWidth="1"/>
    <col min="4370" max="4370" width="10.42578125" style="3" customWidth="1"/>
    <col min="4371" max="4371" width="8.42578125" style="3" customWidth="1"/>
    <col min="4372" max="4372" width="10.42578125" style="3" customWidth="1"/>
    <col min="4373" max="4618" width="8" style="3"/>
    <col min="4619" max="4619" width="4.7109375" style="3" customWidth="1"/>
    <col min="4620" max="4620" width="5.85546875" style="3" customWidth="1"/>
    <col min="4621" max="4621" width="40.28515625" style="3" customWidth="1"/>
    <col min="4622" max="4622" width="10.42578125" style="3" customWidth="1"/>
    <col min="4623" max="4623" width="11.28515625" style="3" customWidth="1"/>
    <col min="4624" max="4624" width="10.42578125" style="3" customWidth="1"/>
    <col min="4625" max="4625" width="8" style="3" customWidth="1"/>
    <col min="4626" max="4626" width="10.42578125" style="3" customWidth="1"/>
    <col min="4627" max="4627" width="8.42578125" style="3" customWidth="1"/>
    <col min="4628" max="4628" width="10.42578125" style="3" customWidth="1"/>
    <col min="4629" max="4874" width="8" style="3"/>
    <col min="4875" max="4875" width="4.7109375" style="3" customWidth="1"/>
    <col min="4876" max="4876" width="5.85546875" style="3" customWidth="1"/>
    <col min="4877" max="4877" width="40.28515625" style="3" customWidth="1"/>
    <col min="4878" max="4878" width="10.42578125" style="3" customWidth="1"/>
    <col min="4879" max="4879" width="11.28515625" style="3" customWidth="1"/>
    <col min="4880" max="4880" width="10.42578125" style="3" customWidth="1"/>
    <col min="4881" max="4881" width="8" style="3" customWidth="1"/>
    <col min="4882" max="4882" width="10.42578125" style="3" customWidth="1"/>
    <col min="4883" max="4883" width="8.42578125" style="3" customWidth="1"/>
    <col min="4884" max="4884" width="10.42578125" style="3" customWidth="1"/>
    <col min="4885" max="5130" width="8" style="3"/>
    <col min="5131" max="5131" width="4.7109375" style="3" customWidth="1"/>
    <col min="5132" max="5132" width="5.85546875" style="3" customWidth="1"/>
    <col min="5133" max="5133" width="40.28515625" style="3" customWidth="1"/>
    <col min="5134" max="5134" width="10.42578125" style="3" customWidth="1"/>
    <col min="5135" max="5135" width="11.28515625" style="3" customWidth="1"/>
    <col min="5136" max="5136" width="10.42578125" style="3" customWidth="1"/>
    <col min="5137" max="5137" width="8" style="3" customWidth="1"/>
    <col min="5138" max="5138" width="10.42578125" style="3" customWidth="1"/>
    <col min="5139" max="5139" width="8.42578125" style="3" customWidth="1"/>
    <col min="5140" max="5140" width="10.42578125" style="3" customWidth="1"/>
    <col min="5141" max="5386" width="8" style="3"/>
    <col min="5387" max="5387" width="4.7109375" style="3" customWidth="1"/>
    <col min="5388" max="5388" width="5.85546875" style="3" customWidth="1"/>
    <col min="5389" max="5389" width="40.28515625" style="3" customWidth="1"/>
    <col min="5390" max="5390" width="10.42578125" style="3" customWidth="1"/>
    <col min="5391" max="5391" width="11.28515625" style="3" customWidth="1"/>
    <col min="5392" max="5392" width="10.42578125" style="3" customWidth="1"/>
    <col min="5393" max="5393" width="8" style="3" customWidth="1"/>
    <col min="5394" max="5394" width="10.42578125" style="3" customWidth="1"/>
    <col min="5395" max="5395" width="8.42578125" style="3" customWidth="1"/>
    <col min="5396" max="5396" width="10.42578125" style="3" customWidth="1"/>
    <col min="5397" max="5642" width="8" style="3"/>
    <col min="5643" max="5643" width="4.7109375" style="3" customWidth="1"/>
    <col min="5644" max="5644" width="5.85546875" style="3" customWidth="1"/>
    <col min="5645" max="5645" width="40.28515625" style="3" customWidth="1"/>
    <col min="5646" max="5646" width="10.42578125" style="3" customWidth="1"/>
    <col min="5647" max="5647" width="11.28515625" style="3" customWidth="1"/>
    <col min="5648" max="5648" width="10.42578125" style="3" customWidth="1"/>
    <col min="5649" max="5649" width="8" style="3" customWidth="1"/>
    <col min="5650" max="5650" width="10.42578125" style="3" customWidth="1"/>
    <col min="5651" max="5651" width="8.42578125" style="3" customWidth="1"/>
    <col min="5652" max="5652" width="10.42578125" style="3" customWidth="1"/>
    <col min="5653" max="5898" width="8" style="3"/>
    <col min="5899" max="5899" width="4.7109375" style="3" customWidth="1"/>
    <col min="5900" max="5900" width="5.85546875" style="3" customWidth="1"/>
    <col min="5901" max="5901" width="40.28515625" style="3" customWidth="1"/>
    <col min="5902" max="5902" width="10.42578125" style="3" customWidth="1"/>
    <col min="5903" max="5903" width="11.28515625" style="3" customWidth="1"/>
    <col min="5904" max="5904" width="10.42578125" style="3" customWidth="1"/>
    <col min="5905" max="5905" width="8" style="3" customWidth="1"/>
    <col min="5906" max="5906" width="10.42578125" style="3" customWidth="1"/>
    <col min="5907" max="5907" width="8.42578125" style="3" customWidth="1"/>
    <col min="5908" max="5908" width="10.42578125" style="3" customWidth="1"/>
    <col min="5909" max="6154" width="8" style="3"/>
    <col min="6155" max="6155" width="4.7109375" style="3" customWidth="1"/>
    <col min="6156" max="6156" width="5.85546875" style="3" customWidth="1"/>
    <col min="6157" max="6157" width="40.28515625" style="3" customWidth="1"/>
    <col min="6158" max="6158" width="10.42578125" style="3" customWidth="1"/>
    <col min="6159" max="6159" width="11.28515625" style="3" customWidth="1"/>
    <col min="6160" max="6160" width="10.42578125" style="3" customWidth="1"/>
    <col min="6161" max="6161" width="8" style="3" customWidth="1"/>
    <col min="6162" max="6162" width="10.42578125" style="3" customWidth="1"/>
    <col min="6163" max="6163" width="8.42578125" style="3" customWidth="1"/>
    <col min="6164" max="6164" width="10.42578125" style="3" customWidth="1"/>
    <col min="6165" max="6410" width="8" style="3"/>
    <col min="6411" max="6411" width="4.7109375" style="3" customWidth="1"/>
    <col min="6412" max="6412" width="5.85546875" style="3" customWidth="1"/>
    <col min="6413" max="6413" width="40.28515625" style="3" customWidth="1"/>
    <col min="6414" max="6414" width="10.42578125" style="3" customWidth="1"/>
    <col min="6415" max="6415" width="11.28515625" style="3" customWidth="1"/>
    <col min="6416" max="6416" width="10.42578125" style="3" customWidth="1"/>
    <col min="6417" max="6417" width="8" style="3" customWidth="1"/>
    <col min="6418" max="6418" width="10.42578125" style="3" customWidth="1"/>
    <col min="6419" max="6419" width="8.42578125" style="3" customWidth="1"/>
    <col min="6420" max="6420" width="10.42578125" style="3" customWidth="1"/>
    <col min="6421" max="6666" width="8" style="3"/>
    <col min="6667" max="6667" width="4.7109375" style="3" customWidth="1"/>
    <col min="6668" max="6668" width="5.85546875" style="3" customWidth="1"/>
    <col min="6669" max="6669" width="40.28515625" style="3" customWidth="1"/>
    <col min="6670" max="6670" width="10.42578125" style="3" customWidth="1"/>
    <col min="6671" max="6671" width="11.28515625" style="3" customWidth="1"/>
    <col min="6672" max="6672" width="10.42578125" style="3" customWidth="1"/>
    <col min="6673" max="6673" width="8" style="3" customWidth="1"/>
    <col min="6674" max="6674" width="10.42578125" style="3" customWidth="1"/>
    <col min="6675" max="6675" width="8.42578125" style="3" customWidth="1"/>
    <col min="6676" max="6676" width="10.42578125" style="3" customWidth="1"/>
    <col min="6677" max="6922" width="8" style="3"/>
    <col min="6923" max="6923" width="4.7109375" style="3" customWidth="1"/>
    <col min="6924" max="6924" width="5.85546875" style="3" customWidth="1"/>
    <col min="6925" max="6925" width="40.28515625" style="3" customWidth="1"/>
    <col min="6926" max="6926" width="10.42578125" style="3" customWidth="1"/>
    <col min="6927" max="6927" width="11.28515625" style="3" customWidth="1"/>
    <col min="6928" max="6928" width="10.42578125" style="3" customWidth="1"/>
    <col min="6929" max="6929" width="8" style="3" customWidth="1"/>
    <col min="6930" max="6930" width="10.42578125" style="3" customWidth="1"/>
    <col min="6931" max="6931" width="8.42578125" style="3" customWidth="1"/>
    <col min="6932" max="6932" width="10.42578125" style="3" customWidth="1"/>
    <col min="6933" max="7178" width="8" style="3"/>
    <col min="7179" max="7179" width="4.7109375" style="3" customWidth="1"/>
    <col min="7180" max="7180" width="5.85546875" style="3" customWidth="1"/>
    <col min="7181" max="7181" width="40.28515625" style="3" customWidth="1"/>
    <col min="7182" max="7182" width="10.42578125" style="3" customWidth="1"/>
    <col min="7183" max="7183" width="11.28515625" style="3" customWidth="1"/>
    <col min="7184" max="7184" width="10.42578125" style="3" customWidth="1"/>
    <col min="7185" max="7185" width="8" style="3" customWidth="1"/>
    <col min="7186" max="7186" width="10.42578125" style="3" customWidth="1"/>
    <col min="7187" max="7187" width="8.42578125" style="3" customWidth="1"/>
    <col min="7188" max="7188" width="10.42578125" style="3" customWidth="1"/>
    <col min="7189" max="7434" width="8" style="3"/>
    <col min="7435" max="7435" width="4.7109375" style="3" customWidth="1"/>
    <col min="7436" max="7436" width="5.85546875" style="3" customWidth="1"/>
    <col min="7437" max="7437" width="40.28515625" style="3" customWidth="1"/>
    <col min="7438" max="7438" width="10.42578125" style="3" customWidth="1"/>
    <col min="7439" max="7439" width="11.28515625" style="3" customWidth="1"/>
    <col min="7440" max="7440" width="10.42578125" style="3" customWidth="1"/>
    <col min="7441" max="7441" width="8" style="3" customWidth="1"/>
    <col min="7442" max="7442" width="10.42578125" style="3" customWidth="1"/>
    <col min="7443" max="7443" width="8.42578125" style="3" customWidth="1"/>
    <col min="7444" max="7444" width="10.42578125" style="3" customWidth="1"/>
    <col min="7445" max="7690" width="8" style="3"/>
    <col min="7691" max="7691" width="4.7109375" style="3" customWidth="1"/>
    <col min="7692" max="7692" width="5.85546875" style="3" customWidth="1"/>
    <col min="7693" max="7693" width="40.28515625" style="3" customWidth="1"/>
    <col min="7694" max="7694" width="10.42578125" style="3" customWidth="1"/>
    <col min="7695" max="7695" width="11.28515625" style="3" customWidth="1"/>
    <col min="7696" max="7696" width="10.42578125" style="3" customWidth="1"/>
    <col min="7697" max="7697" width="8" style="3" customWidth="1"/>
    <col min="7698" max="7698" width="10.42578125" style="3" customWidth="1"/>
    <col min="7699" max="7699" width="8.42578125" style="3" customWidth="1"/>
    <col min="7700" max="7700" width="10.42578125" style="3" customWidth="1"/>
    <col min="7701" max="7946" width="8" style="3"/>
    <col min="7947" max="7947" width="4.7109375" style="3" customWidth="1"/>
    <col min="7948" max="7948" width="5.85546875" style="3" customWidth="1"/>
    <col min="7949" max="7949" width="40.28515625" style="3" customWidth="1"/>
    <col min="7950" max="7950" width="10.42578125" style="3" customWidth="1"/>
    <col min="7951" max="7951" width="11.28515625" style="3" customWidth="1"/>
    <col min="7952" max="7952" width="10.42578125" style="3" customWidth="1"/>
    <col min="7953" max="7953" width="8" style="3" customWidth="1"/>
    <col min="7954" max="7954" width="10.42578125" style="3" customWidth="1"/>
    <col min="7955" max="7955" width="8.42578125" style="3" customWidth="1"/>
    <col min="7956" max="7956" width="10.42578125" style="3" customWidth="1"/>
    <col min="7957" max="8202" width="8" style="3"/>
    <col min="8203" max="8203" width="4.7109375" style="3" customWidth="1"/>
    <col min="8204" max="8204" width="5.85546875" style="3" customWidth="1"/>
    <col min="8205" max="8205" width="40.28515625" style="3" customWidth="1"/>
    <col min="8206" max="8206" width="10.42578125" style="3" customWidth="1"/>
    <col min="8207" max="8207" width="11.28515625" style="3" customWidth="1"/>
    <col min="8208" max="8208" width="10.42578125" style="3" customWidth="1"/>
    <col min="8209" max="8209" width="8" style="3" customWidth="1"/>
    <col min="8210" max="8210" width="10.42578125" style="3" customWidth="1"/>
    <col min="8211" max="8211" width="8.42578125" style="3" customWidth="1"/>
    <col min="8212" max="8212" width="10.42578125" style="3" customWidth="1"/>
    <col min="8213" max="8458" width="8" style="3"/>
    <col min="8459" max="8459" width="4.7109375" style="3" customWidth="1"/>
    <col min="8460" max="8460" width="5.85546875" style="3" customWidth="1"/>
    <col min="8461" max="8461" width="40.28515625" style="3" customWidth="1"/>
    <col min="8462" max="8462" width="10.42578125" style="3" customWidth="1"/>
    <col min="8463" max="8463" width="11.28515625" style="3" customWidth="1"/>
    <col min="8464" max="8464" width="10.42578125" style="3" customWidth="1"/>
    <col min="8465" max="8465" width="8" style="3" customWidth="1"/>
    <col min="8466" max="8466" width="10.42578125" style="3" customWidth="1"/>
    <col min="8467" max="8467" width="8.42578125" style="3" customWidth="1"/>
    <col min="8468" max="8468" width="10.42578125" style="3" customWidth="1"/>
    <col min="8469" max="8714" width="8" style="3"/>
    <col min="8715" max="8715" width="4.7109375" style="3" customWidth="1"/>
    <col min="8716" max="8716" width="5.85546875" style="3" customWidth="1"/>
    <col min="8717" max="8717" width="40.28515625" style="3" customWidth="1"/>
    <col min="8718" max="8718" width="10.42578125" style="3" customWidth="1"/>
    <col min="8719" max="8719" width="11.28515625" style="3" customWidth="1"/>
    <col min="8720" max="8720" width="10.42578125" style="3" customWidth="1"/>
    <col min="8721" max="8721" width="8" style="3" customWidth="1"/>
    <col min="8722" max="8722" width="10.42578125" style="3" customWidth="1"/>
    <col min="8723" max="8723" width="8.42578125" style="3" customWidth="1"/>
    <col min="8724" max="8724" width="10.42578125" style="3" customWidth="1"/>
    <col min="8725" max="8970" width="8" style="3"/>
    <col min="8971" max="8971" width="4.7109375" style="3" customWidth="1"/>
    <col min="8972" max="8972" width="5.85546875" style="3" customWidth="1"/>
    <col min="8973" max="8973" width="40.28515625" style="3" customWidth="1"/>
    <col min="8974" max="8974" width="10.42578125" style="3" customWidth="1"/>
    <col min="8975" max="8975" width="11.28515625" style="3" customWidth="1"/>
    <col min="8976" max="8976" width="10.42578125" style="3" customWidth="1"/>
    <col min="8977" max="8977" width="8" style="3" customWidth="1"/>
    <col min="8978" max="8978" width="10.42578125" style="3" customWidth="1"/>
    <col min="8979" max="8979" width="8.42578125" style="3" customWidth="1"/>
    <col min="8980" max="8980" width="10.42578125" style="3" customWidth="1"/>
    <col min="8981" max="9226" width="8" style="3"/>
    <col min="9227" max="9227" width="4.7109375" style="3" customWidth="1"/>
    <col min="9228" max="9228" width="5.85546875" style="3" customWidth="1"/>
    <col min="9229" max="9229" width="40.28515625" style="3" customWidth="1"/>
    <col min="9230" max="9230" width="10.42578125" style="3" customWidth="1"/>
    <col min="9231" max="9231" width="11.28515625" style="3" customWidth="1"/>
    <col min="9232" max="9232" width="10.42578125" style="3" customWidth="1"/>
    <col min="9233" max="9233" width="8" style="3" customWidth="1"/>
    <col min="9234" max="9234" width="10.42578125" style="3" customWidth="1"/>
    <col min="9235" max="9235" width="8.42578125" style="3" customWidth="1"/>
    <col min="9236" max="9236" width="10.42578125" style="3" customWidth="1"/>
    <col min="9237" max="9482" width="8" style="3"/>
    <col min="9483" max="9483" width="4.7109375" style="3" customWidth="1"/>
    <col min="9484" max="9484" width="5.85546875" style="3" customWidth="1"/>
    <col min="9485" max="9485" width="40.28515625" style="3" customWidth="1"/>
    <col min="9486" max="9486" width="10.42578125" style="3" customWidth="1"/>
    <col min="9487" max="9487" width="11.28515625" style="3" customWidth="1"/>
    <col min="9488" max="9488" width="10.42578125" style="3" customWidth="1"/>
    <col min="9489" max="9489" width="8" style="3" customWidth="1"/>
    <col min="9490" max="9490" width="10.42578125" style="3" customWidth="1"/>
    <col min="9491" max="9491" width="8.42578125" style="3" customWidth="1"/>
    <col min="9492" max="9492" width="10.42578125" style="3" customWidth="1"/>
    <col min="9493" max="9738" width="8" style="3"/>
    <col min="9739" max="9739" width="4.7109375" style="3" customWidth="1"/>
    <col min="9740" max="9740" width="5.85546875" style="3" customWidth="1"/>
    <col min="9741" max="9741" width="40.28515625" style="3" customWidth="1"/>
    <col min="9742" max="9742" width="10.42578125" style="3" customWidth="1"/>
    <col min="9743" max="9743" width="11.28515625" style="3" customWidth="1"/>
    <col min="9744" max="9744" width="10.42578125" style="3" customWidth="1"/>
    <col min="9745" max="9745" width="8" style="3" customWidth="1"/>
    <col min="9746" max="9746" width="10.42578125" style="3" customWidth="1"/>
    <col min="9747" max="9747" width="8.42578125" style="3" customWidth="1"/>
    <col min="9748" max="9748" width="10.42578125" style="3" customWidth="1"/>
    <col min="9749" max="9994" width="8" style="3"/>
    <col min="9995" max="9995" width="4.7109375" style="3" customWidth="1"/>
    <col min="9996" max="9996" width="5.85546875" style="3" customWidth="1"/>
    <col min="9997" max="9997" width="40.28515625" style="3" customWidth="1"/>
    <col min="9998" max="9998" width="10.42578125" style="3" customWidth="1"/>
    <col min="9999" max="9999" width="11.28515625" style="3" customWidth="1"/>
    <col min="10000" max="10000" width="10.42578125" style="3" customWidth="1"/>
    <col min="10001" max="10001" width="8" style="3" customWidth="1"/>
    <col min="10002" max="10002" width="10.42578125" style="3" customWidth="1"/>
    <col min="10003" max="10003" width="8.42578125" style="3" customWidth="1"/>
    <col min="10004" max="10004" width="10.42578125" style="3" customWidth="1"/>
    <col min="10005" max="10250" width="8" style="3"/>
    <col min="10251" max="10251" width="4.7109375" style="3" customWidth="1"/>
    <col min="10252" max="10252" width="5.85546875" style="3" customWidth="1"/>
    <col min="10253" max="10253" width="40.28515625" style="3" customWidth="1"/>
    <col min="10254" max="10254" width="10.42578125" style="3" customWidth="1"/>
    <col min="10255" max="10255" width="11.28515625" style="3" customWidth="1"/>
    <col min="10256" max="10256" width="10.42578125" style="3" customWidth="1"/>
    <col min="10257" max="10257" width="8" style="3" customWidth="1"/>
    <col min="10258" max="10258" width="10.42578125" style="3" customWidth="1"/>
    <col min="10259" max="10259" width="8.42578125" style="3" customWidth="1"/>
    <col min="10260" max="10260" width="10.42578125" style="3" customWidth="1"/>
    <col min="10261" max="10506" width="8" style="3"/>
    <col min="10507" max="10507" width="4.7109375" style="3" customWidth="1"/>
    <col min="10508" max="10508" width="5.85546875" style="3" customWidth="1"/>
    <col min="10509" max="10509" width="40.28515625" style="3" customWidth="1"/>
    <col min="10510" max="10510" width="10.42578125" style="3" customWidth="1"/>
    <col min="10511" max="10511" width="11.28515625" style="3" customWidth="1"/>
    <col min="10512" max="10512" width="10.42578125" style="3" customWidth="1"/>
    <col min="10513" max="10513" width="8" style="3" customWidth="1"/>
    <col min="10514" max="10514" width="10.42578125" style="3" customWidth="1"/>
    <col min="10515" max="10515" width="8.42578125" style="3" customWidth="1"/>
    <col min="10516" max="10516" width="10.42578125" style="3" customWidth="1"/>
    <col min="10517" max="10762" width="8" style="3"/>
    <col min="10763" max="10763" width="4.7109375" style="3" customWidth="1"/>
    <col min="10764" max="10764" width="5.85546875" style="3" customWidth="1"/>
    <col min="10765" max="10765" width="40.28515625" style="3" customWidth="1"/>
    <col min="10766" max="10766" width="10.42578125" style="3" customWidth="1"/>
    <col min="10767" max="10767" width="11.28515625" style="3" customWidth="1"/>
    <col min="10768" max="10768" width="10.42578125" style="3" customWidth="1"/>
    <col min="10769" max="10769" width="8" style="3" customWidth="1"/>
    <col min="10770" max="10770" width="10.42578125" style="3" customWidth="1"/>
    <col min="10771" max="10771" width="8.42578125" style="3" customWidth="1"/>
    <col min="10772" max="10772" width="10.42578125" style="3" customWidth="1"/>
    <col min="10773" max="11018" width="8" style="3"/>
    <col min="11019" max="11019" width="4.7109375" style="3" customWidth="1"/>
    <col min="11020" max="11020" width="5.85546875" style="3" customWidth="1"/>
    <col min="11021" max="11021" width="40.28515625" style="3" customWidth="1"/>
    <col min="11022" max="11022" width="10.42578125" style="3" customWidth="1"/>
    <col min="11023" max="11023" width="11.28515625" style="3" customWidth="1"/>
    <col min="11024" max="11024" width="10.42578125" style="3" customWidth="1"/>
    <col min="11025" max="11025" width="8" style="3" customWidth="1"/>
    <col min="11026" max="11026" width="10.42578125" style="3" customWidth="1"/>
    <col min="11027" max="11027" width="8.42578125" style="3" customWidth="1"/>
    <col min="11028" max="11028" width="10.42578125" style="3" customWidth="1"/>
    <col min="11029" max="11274" width="8" style="3"/>
    <col min="11275" max="11275" width="4.7109375" style="3" customWidth="1"/>
    <col min="11276" max="11276" width="5.85546875" style="3" customWidth="1"/>
    <col min="11277" max="11277" width="40.28515625" style="3" customWidth="1"/>
    <col min="11278" max="11278" width="10.42578125" style="3" customWidth="1"/>
    <col min="11279" max="11279" width="11.28515625" style="3" customWidth="1"/>
    <col min="11280" max="11280" width="10.42578125" style="3" customWidth="1"/>
    <col min="11281" max="11281" width="8" style="3" customWidth="1"/>
    <col min="11282" max="11282" width="10.42578125" style="3" customWidth="1"/>
    <col min="11283" max="11283" width="8.42578125" style="3" customWidth="1"/>
    <col min="11284" max="11284" width="10.42578125" style="3" customWidth="1"/>
    <col min="11285" max="11530" width="8" style="3"/>
    <col min="11531" max="11531" width="4.7109375" style="3" customWidth="1"/>
    <col min="11532" max="11532" width="5.85546875" style="3" customWidth="1"/>
    <col min="11533" max="11533" width="40.28515625" style="3" customWidth="1"/>
    <col min="11534" max="11534" width="10.42578125" style="3" customWidth="1"/>
    <col min="11535" max="11535" width="11.28515625" style="3" customWidth="1"/>
    <col min="11536" max="11536" width="10.42578125" style="3" customWidth="1"/>
    <col min="11537" max="11537" width="8" style="3" customWidth="1"/>
    <col min="11538" max="11538" width="10.42578125" style="3" customWidth="1"/>
    <col min="11539" max="11539" width="8.42578125" style="3" customWidth="1"/>
    <col min="11540" max="11540" width="10.42578125" style="3" customWidth="1"/>
    <col min="11541" max="11786" width="8" style="3"/>
    <col min="11787" max="11787" width="4.7109375" style="3" customWidth="1"/>
    <col min="11788" max="11788" width="5.85546875" style="3" customWidth="1"/>
    <col min="11789" max="11789" width="40.28515625" style="3" customWidth="1"/>
    <col min="11790" max="11790" width="10.42578125" style="3" customWidth="1"/>
    <col min="11791" max="11791" width="11.28515625" style="3" customWidth="1"/>
    <col min="11792" max="11792" width="10.42578125" style="3" customWidth="1"/>
    <col min="11793" max="11793" width="8" style="3" customWidth="1"/>
    <col min="11794" max="11794" width="10.42578125" style="3" customWidth="1"/>
    <col min="11795" max="11795" width="8.42578125" style="3" customWidth="1"/>
    <col min="11796" max="11796" width="10.42578125" style="3" customWidth="1"/>
    <col min="11797" max="12042" width="8" style="3"/>
    <col min="12043" max="12043" width="4.7109375" style="3" customWidth="1"/>
    <col min="12044" max="12044" width="5.85546875" style="3" customWidth="1"/>
    <col min="12045" max="12045" width="40.28515625" style="3" customWidth="1"/>
    <col min="12046" max="12046" width="10.42578125" style="3" customWidth="1"/>
    <col min="12047" max="12047" width="11.28515625" style="3" customWidth="1"/>
    <col min="12048" max="12048" width="10.42578125" style="3" customWidth="1"/>
    <col min="12049" max="12049" width="8" style="3" customWidth="1"/>
    <col min="12050" max="12050" width="10.42578125" style="3" customWidth="1"/>
    <col min="12051" max="12051" width="8.42578125" style="3" customWidth="1"/>
    <col min="12052" max="12052" width="10.42578125" style="3" customWidth="1"/>
    <col min="12053" max="12298" width="8" style="3"/>
    <col min="12299" max="12299" width="4.7109375" style="3" customWidth="1"/>
    <col min="12300" max="12300" width="5.85546875" style="3" customWidth="1"/>
    <col min="12301" max="12301" width="40.28515625" style="3" customWidth="1"/>
    <col min="12302" max="12302" width="10.42578125" style="3" customWidth="1"/>
    <col min="12303" max="12303" width="11.28515625" style="3" customWidth="1"/>
    <col min="12304" max="12304" width="10.42578125" style="3" customWidth="1"/>
    <col min="12305" max="12305" width="8" style="3" customWidth="1"/>
    <col min="12306" max="12306" width="10.42578125" style="3" customWidth="1"/>
    <col min="12307" max="12307" width="8.42578125" style="3" customWidth="1"/>
    <col min="12308" max="12308" width="10.42578125" style="3" customWidth="1"/>
    <col min="12309" max="12554" width="8" style="3"/>
    <col min="12555" max="12555" width="4.7109375" style="3" customWidth="1"/>
    <col min="12556" max="12556" width="5.85546875" style="3" customWidth="1"/>
    <col min="12557" max="12557" width="40.28515625" style="3" customWidth="1"/>
    <col min="12558" max="12558" width="10.42578125" style="3" customWidth="1"/>
    <col min="12559" max="12559" width="11.28515625" style="3" customWidth="1"/>
    <col min="12560" max="12560" width="10.42578125" style="3" customWidth="1"/>
    <col min="12561" max="12561" width="8" style="3" customWidth="1"/>
    <col min="12562" max="12562" width="10.42578125" style="3" customWidth="1"/>
    <col min="12563" max="12563" width="8.42578125" style="3" customWidth="1"/>
    <col min="12564" max="12564" width="10.42578125" style="3" customWidth="1"/>
    <col min="12565" max="12810" width="8" style="3"/>
    <col min="12811" max="12811" width="4.7109375" style="3" customWidth="1"/>
    <col min="12812" max="12812" width="5.85546875" style="3" customWidth="1"/>
    <col min="12813" max="12813" width="40.28515625" style="3" customWidth="1"/>
    <col min="12814" max="12814" width="10.42578125" style="3" customWidth="1"/>
    <col min="12815" max="12815" width="11.28515625" style="3" customWidth="1"/>
    <col min="12816" max="12816" width="10.42578125" style="3" customWidth="1"/>
    <col min="12817" max="12817" width="8" style="3" customWidth="1"/>
    <col min="12818" max="12818" width="10.42578125" style="3" customWidth="1"/>
    <col min="12819" max="12819" width="8.42578125" style="3" customWidth="1"/>
    <col min="12820" max="12820" width="10.42578125" style="3" customWidth="1"/>
    <col min="12821" max="13066" width="8" style="3"/>
    <col min="13067" max="13067" width="4.7109375" style="3" customWidth="1"/>
    <col min="13068" max="13068" width="5.85546875" style="3" customWidth="1"/>
    <col min="13069" max="13069" width="40.28515625" style="3" customWidth="1"/>
    <col min="13070" max="13070" width="10.42578125" style="3" customWidth="1"/>
    <col min="13071" max="13071" width="11.28515625" style="3" customWidth="1"/>
    <col min="13072" max="13072" width="10.42578125" style="3" customWidth="1"/>
    <col min="13073" max="13073" width="8" style="3" customWidth="1"/>
    <col min="13074" max="13074" width="10.42578125" style="3" customWidth="1"/>
    <col min="13075" max="13075" width="8.42578125" style="3" customWidth="1"/>
    <col min="13076" max="13076" width="10.42578125" style="3" customWidth="1"/>
    <col min="13077" max="13322" width="8" style="3"/>
    <col min="13323" max="13323" width="4.7109375" style="3" customWidth="1"/>
    <col min="13324" max="13324" width="5.85546875" style="3" customWidth="1"/>
    <col min="13325" max="13325" width="40.28515625" style="3" customWidth="1"/>
    <col min="13326" max="13326" width="10.42578125" style="3" customWidth="1"/>
    <col min="13327" max="13327" width="11.28515625" style="3" customWidth="1"/>
    <col min="13328" max="13328" width="10.42578125" style="3" customWidth="1"/>
    <col min="13329" max="13329" width="8" style="3" customWidth="1"/>
    <col min="13330" max="13330" width="10.42578125" style="3" customWidth="1"/>
    <col min="13331" max="13331" width="8.42578125" style="3" customWidth="1"/>
    <col min="13332" max="13332" width="10.42578125" style="3" customWidth="1"/>
    <col min="13333" max="13578" width="8" style="3"/>
    <col min="13579" max="13579" width="4.7109375" style="3" customWidth="1"/>
    <col min="13580" max="13580" width="5.85546875" style="3" customWidth="1"/>
    <col min="13581" max="13581" width="40.28515625" style="3" customWidth="1"/>
    <col min="13582" max="13582" width="10.42578125" style="3" customWidth="1"/>
    <col min="13583" max="13583" width="11.28515625" style="3" customWidth="1"/>
    <col min="13584" max="13584" width="10.42578125" style="3" customWidth="1"/>
    <col min="13585" max="13585" width="8" style="3" customWidth="1"/>
    <col min="13586" max="13586" width="10.42578125" style="3" customWidth="1"/>
    <col min="13587" max="13587" width="8.42578125" style="3" customWidth="1"/>
    <col min="13588" max="13588" width="10.42578125" style="3" customWidth="1"/>
    <col min="13589" max="13834" width="8" style="3"/>
    <col min="13835" max="13835" width="4.7109375" style="3" customWidth="1"/>
    <col min="13836" max="13836" width="5.85546875" style="3" customWidth="1"/>
    <col min="13837" max="13837" width="40.28515625" style="3" customWidth="1"/>
    <col min="13838" max="13838" width="10.42578125" style="3" customWidth="1"/>
    <col min="13839" max="13839" width="11.28515625" style="3" customWidth="1"/>
    <col min="13840" max="13840" width="10.42578125" style="3" customWidth="1"/>
    <col min="13841" max="13841" width="8" style="3" customWidth="1"/>
    <col min="13842" max="13842" width="10.42578125" style="3" customWidth="1"/>
    <col min="13843" max="13843" width="8.42578125" style="3" customWidth="1"/>
    <col min="13844" max="13844" width="10.42578125" style="3" customWidth="1"/>
    <col min="13845" max="14090" width="8" style="3"/>
    <col min="14091" max="14091" width="4.7109375" style="3" customWidth="1"/>
    <col min="14092" max="14092" width="5.85546875" style="3" customWidth="1"/>
    <col min="14093" max="14093" width="40.28515625" style="3" customWidth="1"/>
    <col min="14094" max="14094" width="10.42578125" style="3" customWidth="1"/>
    <col min="14095" max="14095" width="11.28515625" style="3" customWidth="1"/>
    <col min="14096" max="14096" width="10.42578125" style="3" customWidth="1"/>
    <col min="14097" max="14097" width="8" style="3" customWidth="1"/>
    <col min="14098" max="14098" width="10.42578125" style="3" customWidth="1"/>
    <col min="14099" max="14099" width="8.42578125" style="3" customWidth="1"/>
    <col min="14100" max="14100" width="10.42578125" style="3" customWidth="1"/>
    <col min="14101" max="14346" width="8" style="3"/>
    <col min="14347" max="14347" width="4.7109375" style="3" customWidth="1"/>
    <col min="14348" max="14348" width="5.85546875" style="3" customWidth="1"/>
    <col min="14349" max="14349" width="40.28515625" style="3" customWidth="1"/>
    <col min="14350" max="14350" width="10.42578125" style="3" customWidth="1"/>
    <col min="14351" max="14351" width="11.28515625" style="3" customWidth="1"/>
    <col min="14352" max="14352" width="10.42578125" style="3" customWidth="1"/>
    <col min="14353" max="14353" width="8" style="3" customWidth="1"/>
    <col min="14354" max="14354" width="10.42578125" style="3" customWidth="1"/>
    <col min="14355" max="14355" width="8.42578125" style="3" customWidth="1"/>
    <col min="14356" max="14356" width="10.42578125" style="3" customWidth="1"/>
    <col min="14357" max="14602" width="8" style="3"/>
    <col min="14603" max="14603" width="4.7109375" style="3" customWidth="1"/>
    <col min="14604" max="14604" width="5.85546875" style="3" customWidth="1"/>
    <col min="14605" max="14605" width="40.28515625" style="3" customWidth="1"/>
    <col min="14606" max="14606" width="10.42578125" style="3" customWidth="1"/>
    <col min="14607" max="14607" width="11.28515625" style="3" customWidth="1"/>
    <col min="14608" max="14608" width="10.42578125" style="3" customWidth="1"/>
    <col min="14609" max="14609" width="8" style="3" customWidth="1"/>
    <col min="14610" max="14610" width="10.42578125" style="3" customWidth="1"/>
    <col min="14611" max="14611" width="8.42578125" style="3" customWidth="1"/>
    <col min="14612" max="14612" width="10.42578125" style="3" customWidth="1"/>
    <col min="14613" max="14858" width="8" style="3"/>
    <col min="14859" max="14859" width="4.7109375" style="3" customWidth="1"/>
    <col min="14860" max="14860" width="5.85546875" style="3" customWidth="1"/>
    <col min="14861" max="14861" width="40.28515625" style="3" customWidth="1"/>
    <col min="14862" max="14862" width="10.42578125" style="3" customWidth="1"/>
    <col min="14863" max="14863" width="11.28515625" style="3" customWidth="1"/>
    <col min="14864" max="14864" width="10.42578125" style="3" customWidth="1"/>
    <col min="14865" max="14865" width="8" style="3" customWidth="1"/>
    <col min="14866" max="14866" width="10.42578125" style="3" customWidth="1"/>
    <col min="14867" max="14867" width="8.42578125" style="3" customWidth="1"/>
    <col min="14868" max="14868" width="10.42578125" style="3" customWidth="1"/>
    <col min="14869" max="15114" width="8" style="3"/>
    <col min="15115" max="15115" width="4.7109375" style="3" customWidth="1"/>
    <col min="15116" max="15116" width="5.85546875" style="3" customWidth="1"/>
    <col min="15117" max="15117" width="40.28515625" style="3" customWidth="1"/>
    <col min="15118" max="15118" width="10.42578125" style="3" customWidth="1"/>
    <col min="15119" max="15119" width="11.28515625" style="3" customWidth="1"/>
    <col min="15120" max="15120" width="10.42578125" style="3" customWidth="1"/>
    <col min="15121" max="15121" width="8" style="3" customWidth="1"/>
    <col min="15122" max="15122" width="10.42578125" style="3" customWidth="1"/>
    <col min="15123" max="15123" width="8.42578125" style="3" customWidth="1"/>
    <col min="15124" max="15124" width="10.42578125" style="3" customWidth="1"/>
    <col min="15125" max="15370" width="8" style="3"/>
    <col min="15371" max="15371" width="4.7109375" style="3" customWidth="1"/>
    <col min="15372" max="15372" width="5.85546875" style="3" customWidth="1"/>
    <col min="15373" max="15373" width="40.28515625" style="3" customWidth="1"/>
    <col min="15374" max="15374" width="10.42578125" style="3" customWidth="1"/>
    <col min="15375" max="15375" width="11.28515625" style="3" customWidth="1"/>
    <col min="15376" max="15376" width="10.42578125" style="3" customWidth="1"/>
    <col min="15377" max="15377" width="8" style="3" customWidth="1"/>
    <col min="15378" max="15378" width="10.42578125" style="3" customWidth="1"/>
    <col min="15379" max="15379" width="8.42578125" style="3" customWidth="1"/>
    <col min="15380" max="15380" width="10.42578125" style="3" customWidth="1"/>
    <col min="15381" max="15626" width="8" style="3"/>
    <col min="15627" max="15627" width="4.7109375" style="3" customWidth="1"/>
    <col min="15628" max="15628" width="5.85546875" style="3" customWidth="1"/>
    <col min="15629" max="15629" width="40.28515625" style="3" customWidth="1"/>
    <col min="15630" max="15630" width="10.42578125" style="3" customWidth="1"/>
    <col min="15631" max="15631" width="11.28515625" style="3" customWidth="1"/>
    <col min="15632" max="15632" width="10.42578125" style="3" customWidth="1"/>
    <col min="15633" max="15633" width="8" style="3" customWidth="1"/>
    <col min="15634" max="15634" width="10.42578125" style="3" customWidth="1"/>
    <col min="15635" max="15635" width="8.42578125" style="3" customWidth="1"/>
    <col min="15636" max="15636" width="10.42578125" style="3" customWidth="1"/>
    <col min="15637" max="15882" width="8" style="3"/>
    <col min="15883" max="15883" width="4.7109375" style="3" customWidth="1"/>
    <col min="15884" max="15884" width="5.85546875" style="3" customWidth="1"/>
    <col min="15885" max="15885" width="40.28515625" style="3" customWidth="1"/>
    <col min="15886" max="15886" width="10.42578125" style="3" customWidth="1"/>
    <col min="15887" max="15887" width="11.28515625" style="3" customWidth="1"/>
    <col min="15888" max="15888" width="10.42578125" style="3" customWidth="1"/>
    <col min="15889" max="15889" width="8" style="3" customWidth="1"/>
    <col min="15890" max="15890" width="10.42578125" style="3" customWidth="1"/>
    <col min="15891" max="15891" width="8.42578125" style="3" customWidth="1"/>
    <col min="15892" max="15892" width="10.42578125" style="3" customWidth="1"/>
    <col min="15893" max="16138" width="8" style="3"/>
    <col min="16139" max="16139" width="4.7109375" style="3" customWidth="1"/>
    <col min="16140" max="16140" width="5.85546875" style="3" customWidth="1"/>
    <col min="16141" max="16141" width="40.28515625" style="3" customWidth="1"/>
    <col min="16142" max="16142" width="10.42578125" style="3" customWidth="1"/>
    <col min="16143" max="16143" width="11.28515625" style="3" customWidth="1"/>
    <col min="16144" max="16144" width="10.42578125" style="3" customWidth="1"/>
    <col min="16145" max="16145" width="8" style="3" customWidth="1"/>
    <col min="16146" max="16146" width="10.42578125" style="3" customWidth="1"/>
    <col min="16147" max="16147" width="8.42578125" style="3" customWidth="1"/>
    <col min="16148" max="16148" width="10.42578125" style="3" customWidth="1"/>
    <col min="16149" max="16384" width="8" style="3"/>
  </cols>
  <sheetData>
    <row r="1" spans="1:20" ht="15" x14ac:dyDescent="0.25">
      <c r="A1" s="117" t="s">
        <v>88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20" ht="15" x14ac:dyDescent="0.25">
      <c r="A2" s="118" t="s">
        <v>91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20" ht="30" customHeight="1" x14ac:dyDescent="0.2">
      <c r="A3" s="17" t="s">
        <v>2</v>
      </c>
      <c r="B3" s="17">
        <v>2023</v>
      </c>
      <c r="C3" s="15" t="s">
        <v>190</v>
      </c>
      <c r="D3" s="14">
        <v>2022</v>
      </c>
      <c r="E3" s="15" t="s">
        <v>189</v>
      </c>
      <c r="F3" s="14">
        <v>2021</v>
      </c>
      <c r="G3" s="15" t="s">
        <v>188</v>
      </c>
      <c r="H3" s="14">
        <v>2020</v>
      </c>
      <c r="I3" s="15" t="s">
        <v>187</v>
      </c>
      <c r="J3" s="14">
        <v>2019</v>
      </c>
    </row>
    <row r="4" spans="1:20" ht="16.5" customHeight="1" x14ac:dyDescent="0.25">
      <c r="A4" s="18" t="s">
        <v>61</v>
      </c>
      <c r="B4" s="101">
        <v>3697</v>
      </c>
      <c r="C4" s="103">
        <v>120.73807968647942</v>
      </c>
      <c r="D4" s="38">
        <v>3122</v>
      </c>
      <c r="E4" s="43">
        <v>101.95950359242325</v>
      </c>
      <c r="F4" s="38">
        <v>2562</v>
      </c>
      <c r="G4" s="43">
        <v>83.670803396472891</v>
      </c>
      <c r="H4" s="38">
        <v>1260</v>
      </c>
      <c r="I4" s="43">
        <v>41.149575440888306</v>
      </c>
      <c r="J4" s="38">
        <v>3062</v>
      </c>
      <c r="K4" s="40"/>
    </row>
    <row r="5" spans="1:20" ht="16.5" customHeight="1" x14ac:dyDescent="0.25">
      <c r="A5" s="19" t="s">
        <v>62</v>
      </c>
      <c r="B5" s="67">
        <v>1123</v>
      </c>
      <c r="C5" s="103">
        <v>163.22674418604649</v>
      </c>
      <c r="D5" s="38">
        <v>849</v>
      </c>
      <c r="E5" s="43">
        <v>123.40116279069768</v>
      </c>
      <c r="F5" s="38">
        <v>421</v>
      </c>
      <c r="G5" s="43">
        <v>61.191860465116278</v>
      </c>
      <c r="H5" s="38">
        <v>313</v>
      </c>
      <c r="I5" s="43">
        <v>45.494186046511622</v>
      </c>
      <c r="J5" s="38">
        <v>688</v>
      </c>
      <c r="K5" s="40"/>
    </row>
    <row r="6" spans="1:20" ht="16.5" customHeight="1" x14ac:dyDescent="0.25">
      <c r="A6" s="18" t="s">
        <v>63</v>
      </c>
      <c r="B6" s="67"/>
      <c r="C6" s="103"/>
      <c r="D6" s="38"/>
      <c r="E6" s="43"/>
      <c r="F6" s="38"/>
      <c r="G6" s="43"/>
      <c r="H6" s="38"/>
      <c r="I6" s="43"/>
      <c r="J6" s="38"/>
      <c r="K6" s="40"/>
    </row>
    <row r="7" spans="1:20" ht="16.5" customHeight="1" x14ac:dyDescent="0.25">
      <c r="A7" s="20" t="s">
        <v>64</v>
      </c>
      <c r="B7" s="67">
        <v>2766</v>
      </c>
      <c r="C7" s="103">
        <v>113.96786155747837</v>
      </c>
      <c r="D7" s="38">
        <v>2159</v>
      </c>
      <c r="E7" s="43">
        <v>88.957560774618869</v>
      </c>
      <c r="F7" s="38">
        <v>1919</v>
      </c>
      <c r="G7" s="43">
        <v>79.06880922950144</v>
      </c>
      <c r="H7" s="38">
        <v>748</v>
      </c>
      <c r="I7" s="43">
        <v>30.81994231561599</v>
      </c>
      <c r="J7" s="38">
        <v>2427</v>
      </c>
      <c r="K7" s="41"/>
      <c r="L7" s="30"/>
      <c r="M7" s="30"/>
      <c r="N7" s="30"/>
      <c r="O7" s="30"/>
      <c r="P7" s="30"/>
      <c r="Q7" s="30"/>
      <c r="R7" s="30"/>
      <c r="S7" s="30"/>
      <c r="T7" s="30"/>
    </row>
    <row r="8" spans="1:20" ht="16.5" customHeight="1" x14ac:dyDescent="0.25">
      <c r="A8" s="21" t="s">
        <v>65</v>
      </c>
      <c r="B8" s="67">
        <v>2189</v>
      </c>
      <c r="C8" s="103">
        <v>125.01427755568247</v>
      </c>
      <c r="D8" s="38">
        <v>1698</v>
      </c>
      <c r="E8" s="43">
        <v>96.973158195316969</v>
      </c>
      <c r="F8" s="38">
        <v>1050</v>
      </c>
      <c r="G8" s="43">
        <v>59.965733866362079</v>
      </c>
      <c r="H8" s="38">
        <v>636</v>
      </c>
      <c r="I8" s="43">
        <v>36.322101656196459</v>
      </c>
      <c r="J8" s="38">
        <v>1751</v>
      </c>
      <c r="K8" s="40"/>
      <c r="O8" s="30"/>
    </row>
    <row r="9" spans="1:20" ht="16.5" customHeight="1" x14ac:dyDescent="0.25">
      <c r="A9" s="22" t="s">
        <v>62</v>
      </c>
      <c r="B9" s="67">
        <v>633</v>
      </c>
      <c r="C9" s="103">
        <v>157.85536159600997</v>
      </c>
      <c r="D9" s="38">
        <v>519</v>
      </c>
      <c r="E9" s="43">
        <v>129.42643391521199</v>
      </c>
      <c r="F9" s="38">
        <v>288</v>
      </c>
      <c r="G9" s="43">
        <v>71.820448877805489</v>
      </c>
      <c r="H9" s="38">
        <v>209</v>
      </c>
      <c r="I9" s="43">
        <v>52.119700748129674</v>
      </c>
      <c r="J9" s="38">
        <v>401</v>
      </c>
      <c r="K9" s="40"/>
      <c r="M9" s="30"/>
    </row>
    <row r="10" spans="1:20" ht="16.5" customHeight="1" x14ac:dyDescent="0.25">
      <c r="A10" s="21" t="s">
        <v>66</v>
      </c>
      <c r="B10" s="67">
        <v>198</v>
      </c>
      <c r="C10" s="103">
        <v>63.665594855305464</v>
      </c>
      <c r="D10" s="38">
        <v>176</v>
      </c>
      <c r="E10" s="43">
        <v>56.59163987138264</v>
      </c>
      <c r="F10" s="38">
        <v>145</v>
      </c>
      <c r="G10" s="43">
        <v>46.623794212218648</v>
      </c>
      <c r="H10" s="38">
        <v>20</v>
      </c>
      <c r="I10" s="43">
        <v>6.430868167202572</v>
      </c>
      <c r="J10" s="38">
        <v>311</v>
      </c>
      <c r="K10" s="40"/>
    </row>
    <row r="11" spans="1:20" ht="16.5" customHeight="1" x14ac:dyDescent="0.25">
      <c r="A11" s="22" t="s">
        <v>62</v>
      </c>
      <c r="B11" s="67">
        <v>39</v>
      </c>
      <c r="C11" s="103">
        <v>150</v>
      </c>
      <c r="D11" s="38">
        <v>29</v>
      </c>
      <c r="E11" s="43">
        <v>111.53846153846155</v>
      </c>
      <c r="F11" s="38">
        <v>10</v>
      </c>
      <c r="G11" s="43">
        <v>38.461538461538467</v>
      </c>
      <c r="H11" s="38" t="s">
        <v>26</v>
      </c>
      <c r="I11" s="43"/>
      <c r="J11" s="38">
        <v>26</v>
      </c>
      <c r="K11" s="40"/>
    </row>
    <row r="12" spans="1:20" ht="16.5" customHeight="1" x14ac:dyDescent="0.25">
      <c r="A12" s="21" t="s">
        <v>67</v>
      </c>
      <c r="B12" s="67">
        <v>34</v>
      </c>
      <c r="C12" s="103">
        <v>22.077922077922079</v>
      </c>
      <c r="D12" s="38">
        <v>28</v>
      </c>
      <c r="E12" s="43">
        <v>18.181818181818183</v>
      </c>
      <c r="F12" s="38">
        <v>23</v>
      </c>
      <c r="G12" s="43">
        <v>14.935064935064934</v>
      </c>
      <c r="H12" s="38">
        <v>6</v>
      </c>
      <c r="I12" s="43">
        <v>3.8961038961038961</v>
      </c>
      <c r="J12" s="38">
        <v>154</v>
      </c>
      <c r="K12" s="40"/>
      <c r="L12" s="30"/>
    </row>
    <row r="13" spans="1:20" ht="16.5" customHeight="1" x14ac:dyDescent="0.25">
      <c r="A13" s="22" t="s">
        <v>62</v>
      </c>
      <c r="B13" s="67">
        <v>8</v>
      </c>
      <c r="C13" s="38" t="s">
        <v>26</v>
      </c>
      <c r="D13" s="38">
        <v>3</v>
      </c>
      <c r="E13" s="38" t="s">
        <v>26</v>
      </c>
      <c r="F13" s="38" t="s">
        <v>26</v>
      </c>
      <c r="G13" s="38" t="s">
        <v>26</v>
      </c>
      <c r="H13" s="38" t="s">
        <v>26</v>
      </c>
      <c r="I13" s="38" t="s">
        <v>26</v>
      </c>
      <c r="J13" s="38" t="s">
        <v>26</v>
      </c>
      <c r="K13" s="40"/>
    </row>
    <row r="14" spans="1:20" ht="16.5" customHeight="1" x14ac:dyDescent="0.25">
      <c r="A14" s="21" t="s">
        <v>68</v>
      </c>
      <c r="B14" s="67">
        <v>180</v>
      </c>
      <c r="C14" s="103">
        <v>236.84210526315786</v>
      </c>
      <c r="D14" s="38">
        <v>121</v>
      </c>
      <c r="E14" s="43">
        <v>159.21052631578948</v>
      </c>
      <c r="F14" s="38">
        <v>229</v>
      </c>
      <c r="G14" s="43">
        <v>301.31578947368422</v>
      </c>
      <c r="H14" s="38">
        <v>31</v>
      </c>
      <c r="I14" s="43">
        <v>40.789473684210527</v>
      </c>
      <c r="J14" s="38">
        <v>76</v>
      </c>
      <c r="K14" s="40"/>
    </row>
    <row r="15" spans="1:20" ht="16.5" customHeight="1" x14ac:dyDescent="0.25">
      <c r="A15" s="22" t="s">
        <v>62</v>
      </c>
      <c r="B15" s="67">
        <v>107</v>
      </c>
      <c r="C15" s="103">
        <v>1528.5714285714287</v>
      </c>
      <c r="D15" s="38">
        <v>67</v>
      </c>
      <c r="E15" s="43">
        <v>957.14285714285711</v>
      </c>
      <c r="F15" s="38">
        <v>4</v>
      </c>
      <c r="G15" s="43">
        <v>57.142857142857139</v>
      </c>
      <c r="H15" s="38">
        <v>3</v>
      </c>
      <c r="I15" s="43">
        <v>42.857142857142854</v>
      </c>
      <c r="J15" s="38">
        <v>7</v>
      </c>
      <c r="K15" s="40"/>
    </row>
    <row r="16" spans="1:20" ht="16.5" customHeight="1" x14ac:dyDescent="0.25">
      <c r="A16" s="21" t="s">
        <v>69</v>
      </c>
      <c r="B16" s="67">
        <v>139</v>
      </c>
      <c r="C16" s="103">
        <v>146.31578947368422</v>
      </c>
      <c r="D16" s="38">
        <v>118</v>
      </c>
      <c r="E16" s="43">
        <v>124.21052631578948</v>
      </c>
      <c r="F16" s="38">
        <v>246</v>
      </c>
      <c r="G16" s="43">
        <v>258.94736842105266</v>
      </c>
      <c r="H16" s="38">
        <v>26</v>
      </c>
      <c r="I16" s="43">
        <v>27.368421052631582</v>
      </c>
      <c r="J16" s="38">
        <v>95</v>
      </c>
      <c r="K16" s="40"/>
      <c r="M16" s="30"/>
    </row>
    <row r="17" spans="1:20" ht="16.5" customHeight="1" x14ac:dyDescent="0.25">
      <c r="A17" s="22" t="s">
        <v>62</v>
      </c>
      <c r="B17" s="67">
        <v>40</v>
      </c>
      <c r="C17" s="103">
        <v>571.42857142857144</v>
      </c>
      <c r="D17" s="38">
        <v>16</v>
      </c>
      <c r="E17" s="43">
        <v>228.57142857142856</v>
      </c>
      <c r="F17" s="38">
        <v>15</v>
      </c>
      <c r="G17" s="43">
        <v>214.28571428571428</v>
      </c>
      <c r="H17" s="38">
        <v>4</v>
      </c>
      <c r="I17" s="43">
        <v>57.142857142857139</v>
      </c>
      <c r="J17" s="38">
        <v>7</v>
      </c>
      <c r="K17" s="40"/>
    </row>
    <row r="18" spans="1:20" ht="16.5" customHeight="1" x14ac:dyDescent="0.25">
      <c r="A18" s="21" t="s">
        <v>70</v>
      </c>
      <c r="B18" s="67">
        <v>13</v>
      </c>
      <c r="C18" s="103">
        <v>61.904761904761905</v>
      </c>
      <c r="D18" s="38">
        <v>10</v>
      </c>
      <c r="E18" s="43">
        <v>47.619047619047613</v>
      </c>
      <c r="F18" s="38">
        <v>203</v>
      </c>
      <c r="G18" s="43">
        <v>966.66666666666663</v>
      </c>
      <c r="H18" s="38">
        <v>21</v>
      </c>
      <c r="I18" s="43">
        <v>100</v>
      </c>
      <c r="J18" s="38">
        <v>21</v>
      </c>
      <c r="K18" s="40"/>
      <c r="M18" s="30"/>
    </row>
    <row r="19" spans="1:20" ht="16.5" customHeight="1" x14ac:dyDescent="0.25">
      <c r="A19" s="22" t="s">
        <v>62</v>
      </c>
      <c r="B19" s="38" t="s">
        <v>26</v>
      </c>
      <c r="C19" s="38" t="s">
        <v>26</v>
      </c>
      <c r="D19" s="38" t="s">
        <v>26</v>
      </c>
      <c r="E19" s="38" t="s">
        <v>26</v>
      </c>
      <c r="F19" s="38" t="s">
        <v>26</v>
      </c>
      <c r="G19" s="38" t="s">
        <v>26</v>
      </c>
      <c r="H19" s="38" t="s">
        <v>26</v>
      </c>
      <c r="I19" s="38" t="s">
        <v>26</v>
      </c>
      <c r="J19" s="38" t="s">
        <v>26</v>
      </c>
      <c r="K19" s="40"/>
    </row>
    <row r="20" spans="1:20" ht="16.5" customHeight="1" x14ac:dyDescent="0.25">
      <c r="A20" s="21" t="s">
        <v>71</v>
      </c>
      <c r="B20" s="67">
        <v>13</v>
      </c>
      <c r="C20" s="103">
        <v>68.421052631578945</v>
      </c>
      <c r="D20" s="38">
        <v>8</v>
      </c>
      <c r="E20" s="43">
        <v>42.105263157894733</v>
      </c>
      <c r="F20" s="38">
        <v>23</v>
      </c>
      <c r="G20" s="43">
        <v>121.05263157894737</v>
      </c>
      <c r="H20" s="38">
        <v>8</v>
      </c>
      <c r="I20" s="43">
        <v>42.105263157894733</v>
      </c>
      <c r="J20" s="38">
        <v>19</v>
      </c>
      <c r="K20" s="40"/>
      <c r="M20" s="30"/>
    </row>
    <row r="21" spans="1:20" ht="16.5" customHeight="1" x14ac:dyDescent="0.25">
      <c r="A21" s="22" t="s">
        <v>62</v>
      </c>
      <c r="B21" s="38" t="s">
        <v>26</v>
      </c>
      <c r="C21" s="38" t="s">
        <v>26</v>
      </c>
      <c r="D21" s="38" t="s">
        <v>26</v>
      </c>
      <c r="E21" s="38" t="s">
        <v>26</v>
      </c>
      <c r="F21" s="38" t="s">
        <v>26</v>
      </c>
      <c r="G21" s="38" t="s">
        <v>26</v>
      </c>
      <c r="H21" s="38" t="s">
        <v>26</v>
      </c>
      <c r="I21" s="38" t="s">
        <v>26</v>
      </c>
      <c r="J21" s="38" t="s">
        <v>26</v>
      </c>
      <c r="K21" s="40"/>
    </row>
    <row r="22" spans="1:20" ht="16.5" customHeight="1" x14ac:dyDescent="0.25">
      <c r="A22" s="20" t="s">
        <v>72</v>
      </c>
      <c r="B22" s="67">
        <v>931</v>
      </c>
      <c r="C22" s="103">
        <v>146.61417322834646</v>
      </c>
      <c r="D22" s="38">
        <v>963</v>
      </c>
      <c r="E22" s="43">
        <v>151.65354330708664</v>
      </c>
      <c r="F22" s="38">
        <v>643</v>
      </c>
      <c r="G22" s="43">
        <v>101.25984251968505</v>
      </c>
      <c r="H22" s="38">
        <v>512</v>
      </c>
      <c r="I22" s="43">
        <v>80.629921259842519</v>
      </c>
      <c r="J22" s="38">
        <v>635</v>
      </c>
      <c r="K22" s="41"/>
      <c r="L22" s="40"/>
      <c r="M22" s="40"/>
      <c r="N22" s="40"/>
      <c r="O22" s="40"/>
      <c r="P22" s="40"/>
      <c r="Q22" s="40"/>
      <c r="R22" s="40"/>
      <c r="S22" s="40"/>
      <c r="T22" s="40"/>
    </row>
    <row r="23" spans="1:20" ht="16.5" customHeight="1" x14ac:dyDescent="0.25">
      <c r="A23" s="21" t="s">
        <v>73</v>
      </c>
      <c r="B23" s="67">
        <v>89</v>
      </c>
      <c r="C23" s="103">
        <v>83.962264150943398</v>
      </c>
      <c r="D23" s="38">
        <v>99</v>
      </c>
      <c r="E23" s="43">
        <v>93.396226415094347</v>
      </c>
      <c r="F23" s="38">
        <v>73</v>
      </c>
      <c r="G23" s="43">
        <v>68.867924528301884</v>
      </c>
      <c r="H23" s="38">
        <v>28</v>
      </c>
      <c r="I23" s="43">
        <v>26.415094339622641</v>
      </c>
      <c r="J23" s="38">
        <v>106</v>
      </c>
      <c r="K23" s="40"/>
    </row>
    <row r="24" spans="1:20" ht="16.5" customHeight="1" x14ac:dyDescent="0.25">
      <c r="A24" s="22" t="s">
        <v>62</v>
      </c>
      <c r="B24" s="67">
        <v>44</v>
      </c>
      <c r="C24" s="103">
        <v>65.671641791044777</v>
      </c>
      <c r="D24" s="38">
        <v>16</v>
      </c>
      <c r="E24" s="43">
        <v>23.880597014925371</v>
      </c>
      <c r="F24" s="38">
        <v>23</v>
      </c>
      <c r="G24" s="43">
        <v>34.328358208955223</v>
      </c>
      <c r="H24" s="38">
        <v>0</v>
      </c>
      <c r="I24" s="43">
        <v>0</v>
      </c>
      <c r="J24" s="38">
        <v>67</v>
      </c>
      <c r="K24" s="40"/>
    </row>
    <row r="25" spans="1:20" ht="16.5" customHeight="1" x14ac:dyDescent="0.25">
      <c r="A25" s="21" t="s">
        <v>74</v>
      </c>
      <c r="B25" s="67">
        <v>67</v>
      </c>
      <c r="C25" s="103">
        <v>163.41463414634146</v>
      </c>
      <c r="D25" s="38">
        <v>54</v>
      </c>
      <c r="E25" s="43">
        <v>131.70731707317074</v>
      </c>
      <c r="F25" s="38">
        <v>61</v>
      </c>
      <c r="G25" s="43">
        <v>148.78048780487805</v>
      </c>
      <c r="H25" s="38">
        <v>50</v>
      </c>
      <c r="I25" s="43">
        <v>121.95121951219512</v>
      </c>
      <c r="J25" s="38">
        <v>41</v>
      </c>
      <c r="K25" s="40"/>
      <c r="M25" s="30"/>
    </row>
    <row r="26" spans="1:20" ht="16.5" customHeight="1" x14ac:dyDescent="0.25">
      <c r="A26" s="22" t="s">
        <v>62</v>
      </c>
      <c r="B26" s="67">
        <v>26</v>
      </c>
      <c r="C26" s="103">
        <v>1300</v>
      </c>
      <c r="D26" s="38">
        <v>5</v>
      </c>
      <c r="E26" s="43">
        <v>250</v>
      </c>
      <c r="F26" s="38">
        <v>9</v>
      </c>
      <c r="G26" s="43">
        <v>450</v>
      </c>
      <c r="H26" s="38">
        <v>0</v>
      </c>
      <c r="I26" s="43">
        <v>0</v>
      </c>
      <c r="J26" s="38">
        <v>2</v>
      </c>
      <c r="K26" s="40"/>
    </row>
    <row r="27" spans="1:20" ht="16.5" customHeight="1" x14ac:dyDescent="0.25">
      <c r="A27" s="21" t="s">
        <v>75</v>
      </c>
      <c r="B27" s="67">
        <v>40</v>
      </c>
      <c r="C27" s="103">
        <v>67.796610169491515</v>
      </c>
      <c r="D27" s="38">
        <v>28</v>
      </c>
      <c r="E27" s="43">
        <v>47.457627118644069</v>
      </c>
      <c r="F27" s="38">
        <v>29</v>
      </c>
      <c r="G27" s="43">
        <v>49.152542372881356</v>
      </c>
      <c r="H27" s="38">
        <v>40</v>
      </c>
      <c r="I27" s="43">
        <v>67.796610169491515</v>
      </c>
      <c r="J27" s="38">
        <v>59</v>
      </c>
      <c r="K27" s="40"/>
    </row>
    <row r="28" spans="1:20" ht="16.5" customHeight="1" x14ac:dyDescent="0.25">
      <c r="A28" s="22" t="s">
        <v>62</v>
      </c>
      <c r="B28" s="67">
        <v>4</v>
      </c>
      <c r="C28" s="103">
        <v>44.444444444444443</v>
      </c>
      <c r="D28" s="38">
        <v>5</v>
      </c>
      <c r="E28" s="43">
        <v>55.555555555555557</v>
      </c>
      <c r="F28" s="38">
        <v>1</v>
      </c>
      <c r="G28" s="43">
        <v>11.111111111111111</v>
      </c>
      <c r="H28" s="38">
        <v>6</v>
      </c>
      <c r="I28" s="43">
        <v>66.666666666666657</v>
      </c>
      <c r="J28" s="38">
        <v>9</v>
      </c>
      <c r="K28" s="40"/>
    </row>
    <row r="29" spans="1:20" ht="16.5" customHeight="1" x14ac:dyDescent="0.25">
      <c r="A29" s="23" t="s">
        <v>76</v>
      </c>
      <c r="B29" s="67">
        <v>6</v>
      </c>
      <c r="C29" s="103">
        <v>46.153846153846153</v>
      </c>
      <c r="D29" s="38">
        <v>6</v>
      </c>
      <c r="E29" s="43">
        <v>46.153846153846153</v>
      </c>
      <c r="F29" s="38">
        <v>21</v>
      </c>
      <c r="G29" s="43">
        <v>161.53846153846155</v>
      </c>
      <c r="H29" s="38">
        <v>20</v>
      </c>
      <c r="I29" s="43">
        <v>153.84615384615387</v>
      </c>
      <c r="J29" s="38">
        <v>13</v>
      </c>
      <c r="K29" s="40"/>
    </row>
    <row r="30" spans="1:20" ht="16.5" customHeight="1" x14ac:dyDescent="0.25">
      <c r="A30" s="24" t="s">
        <v>62</v>
      </c>
      <c r="B30" s="38" t="s">
        <v>26</v>
      </c>
      <c r="C30" s="38" t="s">
        <v>26</v>
      </c>
      <c r="D30" s="38">
        <v>1</v>
      </c>
      <c r="E30" s="38" t="s">
        <v>26</v>
      </c>
      <c r="F30" s="38" t="s">
        <v>26</v>
      </c>
      <c r="G30" s="38" t="s">
        <v>26</v>
      </c>
      <c r="H30" s="38" t="s">
        <v>26</v>
      </c>
      <c r="I30" s="38" t="s">
        <v>26</v>
      </c>
      <c r="J30" s="38" t="s">
        <v>26</v>
      </c>
      <c r="K30" s="40"/>
    </row>
    <row r="31" spans="1:20" ht="16.5" customHeight="1" x14ac:dyDescent="0.25">
      <c r="A31" s="21" t="s">
        <v>77</v>
      </c>
      <c r="B31" s="67">
        <v>515</v>
      </c>
      <c r="C31" s="103">
        <v>171.66666666666666</v>
      </c>
      <c r="D31" s="38">
        <v>604</v>
      </c>
      <c r="E31" s="43">
        <v>201.33333333333331</v>
      </c>
      <c r="F31" s="38">
        <v>345</v>
      </c>
      <c r="G31" s="43">
        <v>114.99999999999999</v>
      </c>
      <c r="H31" s="38">
        <v>289</v>
      </c>
      <c r="I31" s="43">
        <v>96.333333333333343</v>
      </c>
      <c r="J31" s="38">
        <v>300</v>
      </c>
      <c r="K31" s="40"/>
      <c r="N31" s="30"/>
    </row>
    <row r="32" spans="1:20" ht="16.5" customHeight="1" x14ac:dyDescent="0.25">
      <c r="A32" s="22" t="s">
        <v>62</v>
      </c>
      <c r="B32" s="67">
        <v>182</v>
      </c>
      <c r="C32" s="103">
        <v>127.27272727272727</v>
      </c>
      <c r="D32" s="38">
        <v>170</v>
      </c>
      <c r="E32" s="43">
        <v>118.88111888111888</v>
      </c>
      <c r="F32" s="38">
        <v>52</v>
      </c>
      <c r="G32" s="43">
        <v>36.363636363636367</v>
      </c>
      <c r="H32" s="38">
        <v>54</v>
      </c>
      <c r="I32" s="43">
        <v>37.76223776223776</v>
      </c>
      <c r="J32" s="38">
        <v>143</v>
      </c>
      <c r="K32" s="40"/>
    </row>
    <row r="33" spans="1:12" ht="16.5" customHeight="1" x14ac:dyDescent="0.25">
      <c r="A33" s="21" t="s">
        <v>78</v>
      </c>
      <c r="B33" s="67">
        <v>146</v>
      </c>
      <c r="C33" s="103">
        <v>158.69565217391303</v>
      </c>
      <c r="D33" s="38">
        <v>131</v>
      </c>
      <c r="E33" s="43">
        <v>142.39130434782609</v>
      </c>
      <c r="F33" s="38">
        <v>89</v>
      </c>
      <c r="G33" s="43">
        <v>96.739130434782609</v>
      </c>
      <c r="H33" s="38">
        <v>80</v>
      </c>
      <c r="I33" s="43">
        <v>86.956521739130437</v>
      </c>
      <c r="J33" s="38">
        <v>92</v>
      </c>
      <c r="K33" s="40"/>
    </row>
    <row r="34" spans="1:12" ht="16.5" customHeight="1" x14ac:dyDescent="0.25">
      <c r="A34" s="22" t="s">
        <v>62</v>
      </c>
      <c r="B34" s="67">
        <v>23</v>
      </c>
      <c r="C34" s="103">
        <v>88.461538461538453</v>
      </c>
      <c r="D34" s="38">
        <v>19</v>
      </c>
      <c r="E34" s="43">
        <v>73.076923076923066</v>
      </c>
      <c r="F34" s="38">
        <v>19</v>
      </c>
      <c r="G34" s="43">
        <v>73.076923076923066</v>
      </c>
      <c r="H34" s="38">
        <v>32</v>
      </c>
      <c r="I34" s="43">
        <v>123.07692307692308</v>
      </c>
      <c r="J34" s="38">
        <v>26</v>
      </c>
      <c r="K34" s="40"/>
    </row>
    <row r="35" spans="1:12" ht="16.5" customHeight="1" x14ac:dyDescent="0.25">
      <c r="A35" s="21" t="s">
        <v>79</v>
      </c>
      <c r="B35" s="67">
        <v>74</v>
      </c>
      <c r="C35" s="103">
        <v>200</v>
      </c>
      <c r="D35" s="38">
        <v>47</v>
      </c>
      <c r="E35" s="43">
        <v>127.02702702702702</v>
      </c>
      <c r="F35" s="38">
        <v>46</v>
      </c>
      <c r="G35" s="43">
        <v>124.32432432432432</v>
      </c>
      <c r="H35" s="38">
        <v>25</v>
      </c>
      <c r="I35" s="43">
        <v>67.567567567567565</v>
      </c>
      <c r="J35" s="38">
        <v>37</v>
      </c>
      <c r="K35" s="40"/>
    </row>
    <row r="36" spans="1:12" ht="16.5" customHeight="1" x14ac:dyDescent="0.25">
      <c r="A36" s="22" t="s">
        <v>62</v>
      </c>
      <c r="B36" s="67">
        <v>17</v>
      </c>
      <c r="C36" s="38" t="s">
        <v>26</v>
      </c>
      <c r="D36" s="38" t="s">
        <v>26</v>
      </c>
      <c r="E36" s="38" t="s">
        <v>26</v>
      </c>
      <c r="F36" s="38" t="s">
        <v>26</v>
      </c>
      <c r="G36" s="38" t="s">
        <v>26</v>
      </c>
      <c r="H36" s="38">
        <v>5</v>
      </c>
      <c r="I36" s="38" t="s">
        <v>26</v>
      </c>
      <c r="J36" s="38" t="s">
        <v>26</v>
      </c>
      <c r="K36" s="40"/>
    </row>
    <row r="37" spans="1:12" ht="16.5" customHeight="1" x14ac:dyDescent="0.25">
      <c r="A37" s="25" t="s">
        <v>80</v>
      </c>
      <c r="B37" s="67">
        <v>1250</v>
      </c>
      <c r="C37" s="103">
        <v>71.46941109205261</v>
      </c>
      <c r="D37" s="38">
        <v>1075</v>
      </c>
      <c r="E37" s="43">
        <v>61.463693539165241</v>
      </c>
      <c r="F37" s="38">
        <v>732</v>
      </c>
      <c r="G37" s="43">
        <v>41.852487135506003</v>
      </c>
      <c r="H37" s="38">
        <v>494</v>
      </c>
      <c r="I37" s="43">
        <v>28.244711263579187</v>
      </c>
      <c r="J37" s="38">
        <v>1749</v>
      </c>
      <c r="K37" s="42"/>
      <c r="L37" s="31"/>
    </row>
    <row r="38" spans="1:12" ht="16.5" customHeight="1" x14ac:dyDescent="0.25">
      <c r="A38" s="19" t="s">
        <v>62</v>
      </c>
      <c r="B38" s="67">
        <v>408</v>
      </c>
      <c r="C38" s="103">
        <v>85.714285714285708</v>
      </c>
      <c r="D38" s="38">
        <v>297</v>
      </c>
      <c r="E38" s="43">
        <v>62.394957983193279</v>
      </c>
      <c r="F38" s="38">
        <v>274</v>
      </c>
      <c r="G38" s="43">
        <v>57.563025210084028</v>
      </c>
      <c r="H38" s="38">
        <v>77</v>
      </c>
      <c r="I38" s="43">
        <v>16.176470588235293</v>
      </c>
      <c r="J38" s="38">
        <v>476</v>
      </c>
      <c r="K38" s="40"/>
    </row>
    <row r="39" spans="1:12" ht="16.5" customHeight="1" x14ac:dyDescent="0.25">
      <c r="A39" s="25" t="s">
        <v>63</v>
      </c>
      <c r="B39" s="67"/>
      <c r="C39" s="103"/>
      <c r="D39" s="38"/>
      <c r="E39" s="43"/>
      <c r="F39" s="38"/>
      <c r="G39" s="43"/>
      <c r="H39" s="38"/>
      <c r="I39" s="43"/>
      <c r="J39" s="38"/>
      <c r="K39" s="40"/>
    </row>
    <row r="40" spans="1:12" ht="16.5" customHeight="1" x14ac:dyDescent="0.25">
      <c r="A40" s="20" t="s">
        <v>81</v>
      </c>
      <c r="B40" s="67">
        <v>256</v>
      </c>
      <c r="C40" s="103">
        <v>33.246753246753244</v>
      </c>
      <c r="D40" s="38">
        <v>146</v>
      </c>
      <c r="E40" s="43">
        <v>18.961038961038962</v>
      </c>
      <c r="F40" s="38">
        <v>80</v>
      </c>
      <c r="G40" s="43">
        <v>10.38961038961039</v>
      </c>
      <c r="H40" s="38">
        <v>120</v>
      </c>
      <c r="I40" s="43">
        <v>15.584415584415584</v>
      </c>
      <c r="J40" s="38">
        <v>770</v>
      </c>
      <c r="K40" s="40"/>
      <c r="L40" s="31"/>
    </row>
    <row r="41" spans="1:12" ht="16.5" customHeight="1" x14ac:dyDescent="0.25">
      <c r="A41" s="26" t="s">
        <v>62</v>
      </c>
      <c r="B41" s="67">
        <v>93</v>
      </c>
      <c r="C41" s="103">
        <v>157.62711864406779</v>
      </c>
      <c r="D41" s="38">
        <v>58</v>
      </c>
      <c r="E41" s="43">
        <v>98.305084745762713</v>
      </c>
      <c r="F41" s="38">
        <v>23</v>
      </c>
      <c r="G41" s="43">
        <v>38.983050847457626</v>
      </c>
      <c r="H41" s="38">
        <v>11</v>
      </c>
      <c r="I41" s="43">
        <v>18.64406779661017</v>
      </c>
      <c r="J41" s="38">
        <v>59</v>
      </c>
      <c r="K41" s="40"/>
    </row>
    <row r="42" spans="1:12" ht="16.5" customHeight="1" x14ac:dyDescent="0.25">
      <c r="A42" s="20" t="s">
        <v>82</v>
      </c>
      <c r="B42" s="67">
        <v>302</v>
      </c>
      <c r="C42" s="103">
        <v>73.300970873786412</v>
      </c>
      <c r="D42" s="38">
        <v>197</v>
      </c>
      <c r="E42" s="43">
        <v>47.815533980582522</v>
      </c>
      <c r="F42" s="38">
        <v>228</v>
      </c>
      <c r="G42" s="43">
        <v>55.339805825242713</v>
      </c>
      <c r="H42" s="38">
        <v>94</v>
      </c>
      <c r="I42" s="43">
        <v>22.815533980582526</v>
      </c>
      <c r="J42" s="38">
        <v>412</v>
      </c>
      <c r="K42" s="40"/>
    </row>
    <row r="43" spans="1:12" ht="16.5" customHeight="1" x14ac:dyDescent="0.25">
      <c r="A43" s="26" t="s">
        <v>62</v>
      </c>
      <c r="B43" s="67">
        <v>152</v>
      </c>
      <c r="C43" s="103">
        <v>47.058823529411761</v>
      </c>
      <c r="D43" s="38">
        <v>127</v>
      </c>
      <c r="E43" s="43">
        <v>39.318885448916404</v>
      </c>
      <c r="F43" s="38">
        <v>168</v>
      </c>
      <c r="G43" s="43">
        <v>52.012383900928796</v>
      </c>
      <c r="H43" s="38">
        <v>6</v>
      </c>
      <c r="I43" s="43">
        <v>1.8575851393188854</v>
      </c>
      <c r="J43" s="38">
        <v>323</v>
      </c>
      <c r="K43" s="40"/>
    </row>
    <row r="44" spans="1:12" ht="16.5" customHeight="1" x14ac:dyDescent="0.25">
      <c r="A44" s="20" t="s">
        <v>83</v>
      </c>
      <c r="B44" s="67">
        <v>191</v>
      </c>
      <c r="C44" s="103">
        <v>104.37158469945356</v>
      </c>
      <c r="D44" s="38">
        <v>153</v>
      </c>
      <c r="E44" s="43">
        <v>83.606557377049185</v>
      </c>
      <c r="F44" s="38">
        <v>133</v>
      </c>
      <c r="G44" s="43">
        <v>72.677595628415304</v>
      </c>
      <c r="H44" s="38">
        <v>141</v>
      </c>
      <c r="I44" s="43">
        <v>77.049180327868854</v>
      </c>
      <c r="J44" s="38">
        <v>183</v>
      </c>
      <c r="K44" s="40"/>
    </row>
    <row r="45" spans="1:12" ht="16.5" customHeight="1" x14ac:dyDescent="0.25">
      <c r="A45" s="26" t="s">
        <v>62</v>
      </c>
      <c r="B45" s="67">
        <v>48</v>
      </c>
      <c r="C45" s="103">
        <v>160</v>
      </c>
      <c r="D45" s="38">
        <v>20</v>
      </c>
      <c r="E45" s="43">
        <v>66.666666666666657</v>
      </c>
      <c r="F45" s="38">
        <v>9</v>
      </c>
      <c r="G45" s="43">
        <v>30</v>
      </c>
      <c r="H45" s="38">
        <v>22</v>
      </c>
      <c r="I45" s="43">
        <v>73.333333333333329</v>
      </c>
      <c r="J45" s="38">
        <v>30</v>
      </c>
      <c r="K45" s="40"/>
    </row>
    <row r="46" spans="1:12" ht="16.5" customHeight="1" x14ac:dyDescent="0.25">
      <c r="A46" s="20" t="s">
        <v>84</v>
      </c>
      <c r="B46" s="67">
        <v>100</v>
      </c>
      <c r="C46" s="103">
        <v>129.87012987012986</v>
      </c>
      <c r="D46" s="38">
        <v>325</v>
      </c>
      <c r="E46" s="43">
        <v>422.0779220779221</v>
      </c>
      <c r="F46" s="38">
        <v>54</v>
      </c>
      <c r="G46" s="43">
        <v>70.129870129870127</v>
      </c>
      <c r="H46" s="38">
        <v>31</v>
      </c>
      <c r="I46" s="43">
        <v>40.259740259740262</v>
      </c>
      <c r="J46" s="38">
        <v>77</v>
      </c>
      <c r="K46" s="40"/>
    </row>
    <row r="47" spans="1:12" ht="16.5" customHeight="1" x14ac:dyDescent="0.25">
      <c r="A47" s="26" t="s">
        <v>62</v>
      </c>
      <c r="B47" s="67">
        <v>31</v>
      </c>
      <c r="C47" s="103">
        <v>182.35294117647058</v>
      </c>
      <c r="D47" s="38">
        <v>31</v>
      </c>
      <c r="E47" s="43">
        <v>182.35294117647058</v>
      </c>
      <c r="F47" s="38">
        <v>12</v>
      </c>
      <c r="G47" s="43">
        <v>70.588235294117652</v>
      </c>
      <c r="H47" s="38">
        <v>5</v>
      </c>
      <c r="I47" s="43">
        <v>29.411764705882355</v>
      </c>
      <c r="J47" s="38">
        <v>17</v>
      </c>
      <c r="K47" s="40"/>
    </row>
    <row r="48" spans="1:12" ht="16.5" customHeight="1" x14ac:dyDescent="0.25">
      <c r="A48" s="20" t="s">
        <v>85</v>
      </c>
      <c r="B48" s="67">
        <v>169</v>
      </c>
      <c r="C48" s="103">
        <v>109.03225806451613</v>
      </c>
      <c r="D48" s="38">
        <v>141</v>
      </c>
      <c r="E48" s="43">
        <v>90.967741935483872</v>
      </c>
      <c r="F48" s="38">
        <v>137</v>
      </c>
      <c r="G48" s="43">
        <v>88.387096774193552</v>
      </c>
      <c r="H48" s="38">
        <v>54</v>
      </c>
      <c r="I48" s="43">
        <v>34.838709677419352</v>
      </c>
      <c r="J48" s="38">
        <v>155</v>
      </c>
      <c r="K48" s="40"/>
    </row>
    <row r="49" spans="1:11" ht="16.5" customHeight="1" x14ac:dyDescent="0.25">
      <c r="A49" s="26" t="s">
        <v>62</v>
      </c>
      <c r="B49" s="67">
        <v>23</v>
      </c>
      <c r="C49" s="103">
        <v>153.33333333333334</v>
      </c>
      <c r="D49" s="38">
        <v>15</v>
      </c>
      <c r="E49" s="43">
        <v>100</v>
      </c>
      <c r="F49" s="38">
        <v>16</v>
      </c>
      <c r="G49" s="43">
        <v>106.66666666666667</v>
      </c>
      <c r="H49" s="38">
        <v>10</v>
      </c>
      <c r="I49" s="43">
        <v>66.666666666666657</v>
      </c>
      <c r="J49" s="38">
        <v>15</v>
      </c>
      <c r="K49" s="40"/>
    </row>
    <row r="50" spans="1:11" ht="16.5" customHeight="1" x14ac:dyDescent="0.25">
      <c r="A50" s="20" t="s">
        <v>33</v>
      </c>
      <c r="B50" s="67">
        <v>232</v>
      </c>
      <c r="C50" s="103">
        <v>152.63157894736844</v>
      </c>
      <c r="D50" s="38">
        <v>113</v>
      </c>
      <c r="E50" s="43">
        <v>74.342105263157904</v>
      </c>
      <c r="F50" s="38">
        <v>100</v>
      </c>
      <c r="G50" s="43">
        <v>65.789473684210535</v>
      </c>
      <c r="H50" s="38">
        <v>54</v>
      </c>
      <c r="I50" s="43">
        <v>35.526315789473685</v>
      </c>
      <c r="J50" s="38">
        <v>152</v>
      </c>
      <c r="K50" s="40"/>
    </row>
    <row r="51" spans="1:11" ht="16.5" customHeight="1" x14ac:dyDescent="0.25">
      <c r="A51" s="26" t="s">
        <v>62</v>
      </c>
      <c r="B51" s="67">
        <v>61</v>
      </c>
      <c r="C51" s="103">
        <v>190.625</v>
      </c>
      <c r="D51" s="38">
        <v>46</v>
      </c>
      <c r="E51" s="43">
        <v>143.75</v>
      </c>
      <c r="F51" s="38">
        <v>46</v>
      </c>
      <c r="G51" s="43">
        <v>143.75</v>
      </c>
      <c r="H51" s="38">
        <v>23</v>
      </c>
      <c r="I51" s="43">
        <v>71.875</v>
      </c>
      <c r="J51" s="38">
        <v>32</v>
      </c>
      <c r="K51" s="40"/>
    </row>
    <row r="52" spans="1:11" ht="16.5" customHeight="1" x14ac:dyDescent="0.25">
      <c r="A52" s="18" t="s">
        <v>86</v>
      </c>
      <c r="B52" s="97">
        <v>457329</v>
      </c>
      <c r="C52" s="103">
        <v>110.23987041067956</v>
      </c>
      <c r="D52" s="38">
        <v>345866</v>
      </c>
      <c r="E52" s="43">
        <v>83.371540006122714</v>
      </c>
      <c r="F52" s="38">
        <v>246214</v>
      </c>
      <c r="G52" s="43">
        <v>59.350269616173598</v>
      </c>
      <c r="H52" s="38">
        <v>178053</v>
      </c>
      <c r="I52" s="43">
        <v>42.919954007361717</v>
      </c>
      <c r="J52" s="38">
        <v>414849</v>
      </c>
      <c r="K52" s="42"/>
    </row>
    <row r="53" spans="1:11" ht="16.5" customHeight="1" x14ac:dyDescent="0.25">
      <c r="A53" s="27" t="s">
        <v>87</v>
      </c>
      <c r="B53" s="104">
        <v>205623</v>
      </c>
      <c r="C53" s="105">
        <v>115.41738700913807</v>
      </c>
      <c r="D53" s="39">
        <v>133543</v>
      </c>
      <c r="E53" s="47">
        <v>74.958463369182056</v>
      </c>
      <c r="F53" s="39">
        <v>123706</v>
      </c>
      <c r="G53" s="47">
        <v>69.436897999506058</v>
      </c>
      <c r="H53" s="39">
        <v>53951</v>
      </c>
      <c r="I53" s="47">
        <v>30.283010395383819</v>
      </c>
      <c r="J53" s="39">
        <v>178156</v>
      </c>
      <c r="K53" s="40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59" firstPageNumber="0" orientation="landscape" r:id="rId1"/>
  <headerFooter>
    <oddFooter>&amp;L&amp;D  &amp;T&amp;R&amp;P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workbookViewId="0">
      <selection sqref="A1:J1"/>
    </sheetView>
  </sheetViews>
  <sheetFormatPr defaultColWidth="10.28515625" defaultRowHeight="12.75" x14ac:dyDescent="0.2"/>
  <cols>
    <col min="1" max="1" width="66.42578125" style="3" customWidth="1"/>
    <col min="2" max="11" width="10.7109375" style="3" customWidth="1"/>
    <col min="12" max="258" width="10.28515625" style="3"/>
    <col min="259" max="260" width="5.28515625" style="3" customWidth="1"/>
    <col min="261" max="261" width="49.85546875" style="3" customWidth="1"/>
    <col min="262" max="262" width="10.28515625" style="3"/>
    <col min="263" max="263" width="8.42578125" style="3" customWidth="1"/>
    <col min="264" max="514" width="10.28515625" style="3"/>
    <col min="515" max="516" width="5.28515625" style="3" customWidth="1"/>
    <col min="517" max="517" width="49.85546875" style="3" customWidth="1"/>
    <col min="518" max="518" width="10.28515625" style="3"/>
    <col min="519" max="519" width="8.42578125" style="3" customWidth="1"/>
    <col min="520" max="770" width="10.28515625" style="3"/>
    <col min="771" max="772" width="5.28515625" style="3" customWidth="1"/>
    <col min="773" max="773" width="49.85546875" style="3" customWidth="1"/>
    <col min="774" max="774" width="10.28515625" style="3"/>
    <col min="775" max="775" width="8.42578125" style="3" customWidth="1"/>
    <col min="776" max="1026" width="10.28515625" style="3"/>
    <col min="1027" max="1028" width="5.28515625" style="3" customWidth="1"/>
    <col min="1029" max="1029" width="49.85546875" style="3" customWidth="1"/>
    <col min="1030" max="1030" width="10.28515625" style="3"/>
    <col min="1031" max="1031" width="8.42578125" style="3" customWidth="1"/>
    <col min="1032" max="1282" width="10.28515625" style="3"/>
    <col min="1283" max="1284" width="5.28515625" style="3" customWidth="1"/>
    <col min="1285" max="1285" width="49.85546875" style="3" customWidth="1"/>
    <col min="1286" max="1286" width="10.28515625" style="3"/>
    <col min="1287" max="1287" width="8.42578125" style="3" customWidth="1"/>
    <col min="1288" max="1538" width="10.28515625" style="3"/>
    <col min="1539" max="1540" width="5.28515625" style="3" customWidth="1"/>
    <col min="1541" max="1541" width="49.85546875" style="3" customWidth="1"/>
    <col min="1542" max="1542" width="10.28515625" style="3"/>
    <col min="1543" max="1543" width="8.42578125" style="3" customWidth="1"/>
    <col min="1544" max="1794" width="10.28515625" style="3"/>
    <col min="1795" max="1796" width="5.28515625" style="3" customWidth="1"/>
    <col min="1797" max="1797" width="49.85546875" style="3" customWidth="1"/>
    <col min="1798" max="1798" width="10.28515625" style="3"/>
    <col min="1799" max="1799" width="8.42578125" style="3" customWidth="1"/>
    <col min="1800" max="2050" width="10.28515625" style="3"/>
    <col min="2051" max="2052" width="5.28515625" style="3" customWidth="1"/>
    <col min="2053" max="2053" width="49.85546875" style="3" customWidth="1"/>
    <col min="2054" max="2054" width="10.28515625" style="3"/>
    <col min="2055" max="2055" width="8.42578125" style="3" customWidth="1"/>
    <col min="2056" max="2306" width="10.28515625" style="3"/>
    <col min="2307" max="2308" width="5.28515625" style="3" customWidth="1"/>
    <col min="2309" max="2309" width="49.85546875" style="3" customWidth="1"/>
    <col min="2310" max="2310" width="10.28515625" style="3"/>
    <col min="2311" max="2311" width="8.42578125" style="3" customWidth="1"/>
    <col min="2312" max="2562" width="10.28515625" style="3"/>
    <col min="2563" max="2564" width="5.28515625" style="3" customWidth="1"/>
    <col min="2565" max="2565" width="49.85546875" style="3" customWidth="1"/>
    <col min="2566" max="2566" width="10.28515625" style="3"/>
    <col min="2567" max="2567" width="8.42578125" style="3" customWidth="1"/>
    <col min="2568" max="2818" width="10.28515625" style="3"/>
    <col min="2819" max="2820" width="5.28515625" style="3" customWidth="1"/>
    <col min="2821" max="2821" width="49.85546875" style="3" customWidth="1"/>
    <col min="2822" max="2822" width="10.28515625" style="3"/>
    <col min="2823" max="2823" width="8.42578125" style="3" customWidth="1"/>
    <col min="2824" max="3074" width="10.28515625" style="3"/>
    <col min="3075" max="3076" width="5.28515625" style="3" customWidth="1"/>
    <col min="3077" max="3077" width="49.85546875" style="3" customWidth="1"/>
    <col min="3078" max="3078" width="10.28515625" style="3"/>
    <col min="3079" max="3079" width="8.42578125" style="3" customWidth="1"/>
    <col min="3080" max="3330" width="10.28515625" style="3"/>
    <col min="3331" max="3332" width="5.28515625" style="3" customWidth="1"/>
    <col min="3333" max="3333" width="49.85546875" style="3" customWidth="1"/>
    <col min="3334" max="3334" width="10.28515625" style="3"/>
    <col min="3335" max="3335" width="8.42578125" style="3" customWidth="1"/>
    <col min="3336" max="3586" width="10.28515625" style="3"/>
    <col min="3587" max="3588" width="5.28515625" style="3" customWidth="1"/>
    <col min="3589" max="3589" width="49.85546875" style="3" customWidth="1"/>
    <col min="3590" max="3590" width="10.28515625" style="3"/>
    <col min="3591" max="3591" width="8.42578125" style="3" customWidth="1"/>
    <col min="3592" max="3842" width="10.28515625" style="3"/>
    <col min="3843" max="3844" width="5.28515625" style="3" customWidth="1"/>
    <col min="3845" max="3845" width="49.85546875" style="3" customWidth="1"/>
    <col min="3846" max="3846" width="10.28515625" style="3"/>
    <col min="3847" max="3847" width="8.42578125" style="3" customWidth="1"/>
    <col min="3848" max="4098" width="10.28515625" style="3"/>
    <col min="4099" max="4100" width="5.28515625" style="3" customWidth="1"/>
    <col min="4101" max="4101" width="49.85546875" style="3" customWidth="1"/>
    <col min="4102" max="4102" width="10.28515625" style="3"/>
    <col min="4103" max="4103" width="8.42578125" style="3" customWidth="1"/>
    <col min="4104" max="4354" width="10.28515625" style="3"/>
    <col min="4355" max="4356" width="5.28515625" style="3" customWidth="1"/>
    <col min="4357" max="4357" width="49.85546875" style="3" customWidth="1"/>
    <col min="4358" max="4358" width="10.28515625" style="3"/>
    <col min="4359" max="4359" width="8.42578125" style="3" customWidth="1"/>
    <col min="4360" max="4610" width="10.28515625" style="3"/>
    <col min="4611" max="4612" width="5.28515625" style="3" customWidth="1"/>
    <col min="4613" max="4613" width="49.85546875" style="3" customWidth="1"/>
    <col min="4614" max="4614" width="10.28515625" style="3"/>
    <col min="4615" max="4615" width="8.42578125" style="3" customWidth="1"/>
    <col min="4616" max="4866" width="10.28515625" style="3"/>
    <col min="4867" max="4868" width="5.28515625" style="3" customWidth="1"/>
    <col min="4869" max="4869" width="49.85546875" style="3" customWidth="1"/>
    <col min="4870" max="4870" width="10.28515625" style="3"/>
    <col min="4871" max="4871" width="8.42578125" style="3" customWidth="1"/>
    <col min="4872" max="5122" width="10.28515625" style="3"/>
    <col min="5123" max="5124" width="5.28515625" style="3" customWidth="1"/>
    <col min="5125" max="5125" width="49.85546875" style="3" customWidth="1"/>
    <col min="5126" max="5126" width="10.28515625" style="3"/>
    <col min="5127" max="5127" width="8.42578125" style="3" customWidth="1"/>
    <col min="5128" max="5378" width="10.28515625" style="3"/>
    <col min="5379" max="5380" width="5.28515625" style="3" customWidth="1"/>
    <col min="5381" max="5381" width="49.85546875" style="3" customWidth="1"/>
    <col min="5382" max="5382" width="10.28515625" style="3"/>
    <col min="5383" max="5383" width="8.42578125" style="3" customWidth="1"/>
    <col min="5384" max="5634" width="10.28515625" style="3"/>
    <col min="5635" max="5636" width="5.28515625" style="3" customWidth="1"/>
    <col min="5637" max="5637" width="49.85546875" style="3" customWidth="1"/>
    <col min="5638" max="5638" width="10.28515625" style="3"/>
    <col min="5639" max="5639" width="8.42578125" style="3" customWidth="1"/>
    <col min="5640" max="5890" width="10.28515625" style="3"/>
    <col min="5891" max="5892" width="5.28515625" style="3" customWidth="1"/>
    <col min="5893" max="5893" width="49.85546875" style="3" customWidth="1"/>
    <col min="5894" max="5894" width="10.28515625" style="3"/>
    <col min="5895" max="5895" width="8.42578125" style="3" customWidth="1"/>
    <col min="5896" max="6146" width="10.28515625" style="3"/>
    <col min="6147" max="6148" width="5.28515625" style="3" customWidth="1"/>
    <col min="6149" max="6149" width="49.85546875" style="3" customWidth="1"/>
    <col min="6150" max="6150" width="10.28515625" style="3"/>
    <col min="6151" max="6151" width="8.42578125" style="3" customWidth="1"/>
    <col min="6152" max="6402" width="10.28515625" style="3"/>
    <col min="6403" max="6404" width="5.28515625" style="3" customWidth="1"/>
    <col min="6405" max="6405" width="49.85546875" style="3" customWidth="1"/>
    <col min="6406" max="6406" width="10.28515625" style="3"/>
    <col min="6407" max="6407" width="8.42578125" style="3" customWidth="1"/>
    <col min="6408" max="6658" width="10.28515625" style="3"/>
    <col min="6659" max="6660" width="5.28515625" style="3" customWidth="1"/>
    <col min="6661" max="6661" width="49.85546875" style="3" customWidth="1"/>
    <col min="6662" max="6662" width="10.28515625" style="3"/>
    <col min="6663" max="6663" width="8.42578125" style="3" customWidth="1"/>
    <col min="6664" max="6914" width="10.28515625" style="3"/>
    <col min="6915" max="6916" width="5.28515625" style="3" customWidth="1"/>
    <col min="6917" max="6917" width="49.85546875" style="3" customWidth="1"/>
    <col min="6918" max="6918" width="10.28515625" style="3"/>
    <col min="6919" max="6919" width="8.42578125" style="3" customWidth="1"/>
    <col min="6920" max="7170" width="10.28515625" style="3"/>
    <col min="7171" max="7172" width="5.28515625" style="3" customWidth="1"/>
    <col min="7173" max="7173" width="49.85546875" style="3" customWidth="1"/>
    <col min="7174" max="7174" width="10.28515625" style="3"/>
    <col min="7175" max="7175" width="8.42578125" style="3" customWidth="1"/>
    <col min="7176" max="7426" width="10.28515625" style="3"/>
    <col min="7427" max="7428" width="5.28515625" style="3" customWidth="1"/>
    <col min="7429" max="7429" width="49.85546875" style="3" customWidth="1"/>
    <col min="7430" max="7430" width="10.28515625" style="3"/>
    <col min="7431" max="7431" width="8.42578125" style="3" customWidth="1"/>
    <col min="7432" max="7682" width="10.28515625" style="3"/>
    <col min="7683" max="7684" width="5.28515625" style="3" customWidth="1"/>
    <col min="7685" max="7685" width="49.85546875" style="3" customWidth="1"/>
    <col min="7686" max="7686" width="10.28515625" style="3"/>
    <col min="7687" max="7687" width="8.42578125" style="3" customWidth="1"/>
    <col min="7688" max="7938" width="10.28515625" style="3"/>
    <col min="7939" max="7940" width="5.28515625" style="3" customWidth="1"/>
    <col min="7941" max="7941" width="49.85546875" style="3" customWidth="1"/>
    <col min="7942" max="7942" width="10.28515625" style="3"/>
    <col min="7943" max="7943" width="8.42578125" style="3" customWidth="1"/>
    <col min="7944" max="8194" width="10.28515625" style="3"/>
    <col min="8195" max="8196" width="5.28515625" style="3" customWidth="1"/>
    <col min="8197" max="8197" width="49.85546875" style="3" customWidth="1"/>
    <col min="8198" max="8198" width="10.28515625" style="3"/>
    <col min="8199" max="8199" width="8.42578125" style="3" customWidth="1"/>
    <col min="8200" max="8450" width="10.28515625" style="3"/>
    <col min="8451" max="8452" width="5.28515625" style="3" customWidth="1"/>
    <col min="8453" max="8453" width="49.85546875" style="3" customWidth="1"/>
    <col min="8454" max="8454" width="10.28515625" style="3"/>
    <col min="8455" max="8455" width="8.42578125" style="3" customWidth="1"/>
    <col min="8456" max="8706" width="10.28515625" style="3"/>
    <col min="8707" max="8708" width="5.28515625" style="3" customWidth="1"/>
    <col min="8709" max="8709" width="49.85546875" style="3" customWidth="1"/>
    <col min="8710" max="8710" width="10.28515625" style="3"/>
    <col min="8711" max="8711" width="8.42578125" style="3" customWidth="1"/>
    <col min="8712" max="8962" width="10.28515625" style="3"/>
    <col min="8963" max="8964" width="5.28515625" style="3" customWidth="1"/>
    <col min="8965" max="8965" width="49.85546875" style="3" customWidth="1"/>
    <col min="8966" max="8966" width="10.28515625" style="3"/>
    <col min="8967" max="8967" width="8.42578125" style="3" customWidth="1"/>
    <col min="8968" max="9218" width="10.28515625" style="3"/>
    <col min="9219" max="9220" width="5.28515625" style="3" customWidth="1"/>
    <col min="9221" max="9221" width="49.85546875" style="3" customWidth="1"/>
    <col min="9222" max="9222" width="10.28515625" style="3"/>
    <col min="9223" max="9223" width="8.42578125" style="3" customWidth="1"/>
    <col min="9224" max="9474" width="10.28515625" style="3"/>
    <col min="9475" max="9476" width="5.28515625" style="3" customWidth="1"/>
    <col min="9477" max="9477" width="49.85546875" style="3" customWidth="1"/>
    <col min="9478" max="9478" width="10.28515625" style="3"/>
    <col min="9479" max="9479" width="8.42578125" style="3" customWidth="1"/>
    <col min="9480" max="9730" width="10.28515625" style="3"/>
    <col min="9731" max="9732" width="5.28515625" style="3" customWidth="1"/>
    <col min="9733" max="9733" width="49.85546875" style="3" customWidth="1"/>
    <col min="9734" max="9734" width="10.28515625" style="3"/>
    <col min="9735" max="9735" width="8.42578125" style="3" customWidth="1"/>
    <col min="9736" max="9986" width="10.28515625" style="3"/>
    <col min="9987" max="9988" width="5.28515625" style="3" customWidth="1"/>
    <col min="9989" max="9989" width="49.85546875" style="3" customWidth="1"/>
    <col min="9990" max="9990" width="10.28515625" style="3"/>
    <col min="9991" max="9991" width="8.42578125" style="3" customWidth="1"/>
    <col min="9992" max="10242" width="10.28515625" style="3"/>
    <col min="10243" max="10244" width="5.28515625" style="3" customWidth="1"/>
    <col min="10245" max="10245" width="49.85546875" style="3" customWidth="1"/>
    <col min="10246" max="10246" width="10.28515625" style="3"/>
    <col min="10247" max="10247" width="8.42578125" style="3" customWidth="1"/>
    <col min="10248" max="10498" width="10.28515625" style="3"/>
    <col min="10499" max="10500" width="5.28515625" style="3" customWidth="1"/>
    <col min="10501" max="10501" width="49.85546875" style="3" customWidth="1"/>
    <col min="10502" max="10502" width="10.28515625" style="3"/>
    <col min="10503" max="10503" width="8.42578125" style="3" customWidth="1"/>
    <col min="10504" max="10754" width="10.28515625" style="3"/>
    <col min="10755" max="10756" width="5.28515625" style="3" customWidth="1"/>
    <col min="10757" max="10757" width="49.85546875" style="3" customWidth="1"/>
    <col min="10758" max="10758" width="10.28515625" style="3"/>
    <col min="10759" max="10759" width="8.42578125" style="3" customWidth="1"/>
    <col min="10760" max="11010" width="10.28515625" style="3"/>
    <col min="11011" max="11012" width="5.28515625" style="3" customWidth="1"/>
    <col min="11013" max="11013" width="49.85546875" style="3" customWidth="1"/>
    <col min="11014" max="11014" width="10.28515625" style="3"/>
    <col min="11015" max="11015" width="8.42578125" style="3" customWidth="1"/>
    <col min="11016" max="11266" width="10.28515625" style="3"/>
    <col min="11267" max="11268" width="5.28515625" style="3" customWidth="1"/>
    <col min="11269" max="11269" width="49.85546875" style="3" customWidth="1"/>
    <col min="11270" max="11270" width="10.28515625" style="3"/>
    <col min="11271" max="11271" width="8.42578125" style="3" customWidth="1"/>
    <col min="11272" max="11522" width="10.28515625" style="3"/>
    <col min="11523" max="11524" width="5.28515625" style="3" customWidth="1"/>
    <col min="11525" max="11525" width="49.85546875" style="3" customWidth="1"/>
    <col min="11526" max="11526" width="10.28515625" style="3"/>
    <col min="11527" max="11527" width="8.42578125" style="3" customWidth="1"/>
    <col min="11528" max="11778" width="10.28515625" style="3"/>
    <col min="11779" max="11780" width="5.28515625" style="3" customWidth="1"/>
    <col min="11781" max="11781" width="49.85546875" style="3" customWidth="1"/>
    <col min="11782" max="11782" width="10.28515625" style="3"/>
    <col min="11783" max="11783" width="8.42578125" style="3" customWidth="1"/>
    <col min="11784" max="12034" width="10.28515625" style="3"/>
    <col min="12035" max="12036" width="5.28515625" style="3" customWidth="1"/>
    <col min="12037" max="12037" width="49.85546875" style="3" customWidth="1"/>
    <col min="12038" max="12038" width="10.28515625" style="3"/>
    <col min="12039" max="12039" width="8.42578125" style="3" customWidth="1"/>
    <col min="12040" max="12290" width="10.28515625" style="3"/>
    <col min="12291" max="12292" width="5.28515625" style="3" customWidth="1"/>
    <col min="12293" max="12293" width="49.85546875" style="3" customWidth="1"/>
    <col min="12294" max="12294" width="10.28515625" style="3"/>
    <col min="12295" max="12295" width="8.42578125" style="3" customWidth="1"/>
    <col min="12296" max="12546" width="10.28515625" style="3"/>
    <col min="12547" max="12548" width="5.28515625" style="3" customWidth="1"/>
    <col min="12549" max="12549" width="49.85546875" style="3" customWidth="1"/>
    <col min="12550" max="12550" width="10.28515625" style="3"/>
    <col min="12551" max="12551" width="8.42578125" style="3" customWidth="1"/>
    <col min="12552" max="12802" width="10.28515625" style="3"/>
    <col min="12803" max="12804" width="5.28515625" style="3" customWidth="1"/>
    <col min="12805" max="12805" width="49.85546875" style="3" customWidth="1"/>
    <col min="12806" max="12806" width="10.28515625" style="3"/>
    <col min="12807" max="12807" width="8.42578125" style="3" customWidth="1"/>
    <col min="12808" max="13058" width="10.28515625" style="3"/>
    <col min="13059" max="13060" width="5.28515625" style="3" customWidth="1"/>
    <col min="13061" max="13061" width="49.85546875" style="3" customWidth="1"/>
    <col min="13062" max="13062" width="10.28515625" style="3"/>
    <col min="13063" max="13063" width="8.42578125" style="3" customWidth="1"/>
    <col min="13064" max="13314" width="10.28515625" style="3"/>
    <col min="13315" max="13316" width="5.28515625" style="3" customWidth="1"/>
    <col min="13317" max="13317" width="49.85546875" style="3" customWidth="1"/>
    <col min="13318" max="13318" width="10.28515625" style="3"/>
    <col min="13319" max="13319" width="8.42578125" style="3" customWidth="1"/>
    <col min="13320" max="13570" width="10.28515625" style="3"/>
    <col min="13571" max="13572" width="5.28515625" style="3" customWidth="1"/>
    <col min="13573" max="13573" width="49.85546875" style="3" customWidth="1"/>
    <col min="13574" max="13574" width="10.28515625" style="3"/>
    <col min="13575" max="13575" width="8.42578125" style="3" customWidth="1"/>
    <col min="13576" max="13826" width="10.28515625" style="3"/>
    <col min="13827" max="13828" width="5.28515625" style="3" customWidth="1"/>
    <col min="13829" max="13829" width="49.85546875" style="3" customWidth="1"/>
    <col min="13830" max="13830" width="10.28515625" style="3"/>
    <col min="13831" max="13831" width="8.42578125" style="3" customWidth="1"/>
    <col min="13832" max="14082" width="10.28515625" style="3"/>
    <col min="14083" max="14084" width="5.28515625" style="3" customWidth="1"/>
    <col min="14085" max="14085" width="49.85546875" style="3" customWidth="1"/>
    <col min="14086" max="14086" width="10.28515625" style="3"/>
    <col min="14087" max="14087" width="8.42578125" style="3" customWidth="1"/>
    <col min="14088" max="14338" width="10.28515625" style="3"/>
    <col min="14339" max="14340" width="5.28515625" style="3" customWidth="1"/>
    <col min="14341" max="14341" width="49.85546875" style="3" customWidth="1"/>
    <col min="14342" max="14342" width="10.28515625" style="3"/>
    <col min="14343" max="14343" width="8.42578125" style="3" customWidth="1"/>
    <col min="14344" max="14594" width="10.28515625" style="3"/>
    <col min="14595" max="14596" width="5.28515625" style="3" customWidth="1"/>
    <col min="14597" max="14597" width="49.85546875" style="3" customWidth="1"/>
    <col min="14598" max="14598" width="10.28515625" style="3"/>
    <col min="14599" max="14599" width="8.42578125" style="3" customWidth="1"/>
    <col min="14600" max="14850" width="10.28515625" style="3"/>
    <col min="14851" max="14852" width="5.28515625" style="3" customWidth="1"/>
    <col min="14853" max="14853" width="49.85546875" style="3" customWidth="1"/>
    <col min="14854" max="14854" width="10.28515625" style="3"/>
    <col min="14855" max="14855" width="8.42578125" style="3" customWidth="1"/>
    <col min="14856" max="15106" width="10.28515625" style="3"/>
    <col min="15107" max="15108" width="5.28515625" style="3" customWidth="1"/>
    <col min="15109" max="15109" width="49.85546875" style="3" customWidth="1"/>
    <col min="15110" max="15110" width="10.28515625" style="3"/>
    <col min="15111" max="15111" width="8.42578125" style="3" customWidth="1"/>
    <col min="15112" max="15362" width="10.28515625" style="3"/>
    <col min="15363" max="15364" width="5.28515625" style="3" customWidth="1"/>
    <col min="15365" max="15365" width="49.85546875" style="3" customWidth="1"/>
    <col min="15366" max="15366" width="10.28515625" style="3"/>
    <col min="15367" max="15367" width="8.42578125" style="3" customWidth="1"/>
    <col min="15368" max="15618" width="10.28515625" style="3"/>
    <col min="15619" max="15620" width="5.28515625" style="3" customWidth="1"/>
    <col min="15621" max="15621" width="49.85546875" style="3" customWidth="1"/>
    <col min="15622" max="15622" width="10.28515625" style="3"/>
    <col min="15623" max="15623" width="8.42578125" style="3" customWidth="1"/>
    <col min="15624" max="15874" width="10.28515625" style="3"/>
    <col min="15875" max="15876" width="5.28515625" style="3" customWidth="1"/>
    <col min="15877" max="15877" width="49.85546875" style="3" customWidth="1"/>
    <col min="15878" max="15878" width="10.28515625" style="3"/>
    <col min="15879" max="15879" width="8.42578125" style="3" customWidth="1"/>
    <col min="15880" max="16130" width="10.28515625" style="3"/>
    <col min="16131" max="16132" width="5.28515625" style="3" customWidth="1"/>
    <col min="16133" max="16133" width="49.85546875" style="3" customWidth="1"/>
    <col min="16134" max="16134" width="10.28515625" style="3"/>
    <col min="16135" max="16135" width="8.42578125" style="3" customWidth="1"/>
    <col min="16136" max="16384" width="10.28515625" style="3"/>
  </cols>
  <sheetData>
    <row r="1" spans="1:13" ht="15" x14ac:dyDescent="0.25">
      <c r="A1" s="117" t="s">
        <v>88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5" x14ac:dyDescent="0.25">
      <c r="A2" s="118" t="s">
        <v>92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3" ht="30" x14ac:dyDescent="0.2">
      <c r="A3" s="17" t="s">
        <v>2</v>
      </c>
      <c r="B3" s="69">
        <v>2023</v>
      </c>
      <c r="C3" s="15" t="s">
        <v>190</v>
      </c>
      <c r="D3" s="14">
        <v>2022</v>
      </c>
      <c r="E3" s="15" t="s">
        <v>189</v>
      </c>
      <c r="F3" s="14">
        <v>2021</v>
      </c>
      <c r="G3" s="15" t="s">
        <v>191</v>
      </c>
      <c r="H3" s="14">
        <v>2020</v>
      </c>
      <c r="I3" s="15" t="s">
        <v>187</v>
      </c>
      <c r="J3" s="14">
        <v>2019</v>
      </c>
    </row>
    <row r="4" spans="1:13" ht="15" x14ac:dyDescent="0.2">
      <c r="A4" s="37" t="s">
        <v>4</v>
      </c>
      <c r="B4" s="106">
        <v>389</v>
      </c>
      <c r="C4" s="100">
        <v>160.08230452674897</v>
      </c>
      <c r="D4" s="38">
        <v>283</v>
      </c>
      <c r="E4" s="43">
        <v>116.46090534979423</v>
      </c>
      <c r="F4" s="46">
        <v>228</v>
      </c>
      <c r="G4" s="43">
        <v>93.827160493827151</v>
      </c>
      <c r="H4" s="38">
        <v>153</v>
      </c>
      <c r="I4" s="43">
        <v>62.962962962962962</v>
      </c>
      <c r="J4" s="38">
        <v>243</v>
      </c>
    </row>
    <row r="5" spans="1:13" ht="15" x14ac:dyDescent="0.25">
      <c r="A5" s="18" t="s">
        <v>6</v>
      </c>
      <c r="B5" s="107"/>
      <c r="C5" s="100"/>
      <c r="D5" s="44"/>
      <c r="E5" s="43"/>
      <c r="F5" s="45"/>
      <c r="G5" s="43"/>
      <c r="H5" s="45"/>
      <c r="I5" s="43"/>
      <c r="J5" s="45"/>
    </row>
    <row r="6" spans="1:13" ht="15" x14ac:dyDescent="0.25">
      <c r="A6" s="19" t="s">
        <v>8</v>
      </c>
      <c r="B6" s="68">
        <v>184</v>
      </c>
      <c r="C6" s="100">
        <v>133.33333333333331</v>
      </c>
      <c r="D6" s="38">
        <v>153</v>
      </c>
      <c r="E6" s="43">
        <v>110.86956521739131</v>
      </c>
      <c r="F6" s="46">
        <v>120</v>
      </c>
      <c r="G6" s="43">
        <v>86.956521739130437</v>
      </c>
      <c r="H6" s="38">
        <v>91</v>
      </c>
      <c r="I6" s="43">
        <v>65.94202898550725</v>
      </c>
      <c r="J6" s="38">
        <v>138</v>
      </c>
    </row>
    <row r="7" spans="1:13" ht="15" x14ac:dyDescent="0.25">
      <c r="A7" s="19" t="s">
        <v>9</v>
      </c>
      <c r="B7" s="68">
        <v>87</v>
      </c>
      <c r="C7" s="100">
        <v>142.62295081967213</v>
      </c>
      <c r="D7" s="38">
        <v>71</v>
      </c>
      <c r="E7" s="43">
        <v>116.39344262295081</v>
      </c>
      <c r="F7" s="63">
        <v>56</v>
      </c>
      <c r="G7" s="43">
        <v>91.803278688524586</v>
      </c>
      <c r="H7" s="38">
        <v>40</v>
      </c>
      <c r="I7" s="43">
        <v>65.573770491803273</v>
      </c>
      <c r="J7" s="38">
        <v>61</v>
      </c>
    </row>
    <row r="8" spans="1:13" ht="15" x14ac:dyDescent="0.25">
      <c r="A8" s="19" t="s">
        <v>10</v>
      </c>
      <c r="B8" s="68">
        <v>118</v>
      </c>
      <c r="C8" s="100">
        <v>268.18181818181819</v>
      </c>
      <c r="D8" s="38">
        <v>59</v>
      </c>
      <c r="E8" s="43">
        <v>134.09090909090909</v>
      </c>
      <c r="F8" s="46">
        <v>52</v>
      </c>
      <c r="G8" s="43">
        <v>118.18181818181819</v>
      </c>
      <c r="H8" s="38">
        <v>22</v>
      </c>
      <c r="I8" s="43">
        <v>50</v>
      </c>
      <c r="J8" s="38">
        <v>44</v>
      </c>
    </row>
    <row r="9" spans="1:13" ht="15" x14ac:dyDescent="0.25">
      <c r="A9" s="25" t="s">
        <v>11</v>
      </c>
      <c r="B9" s="68"/>
      <c r="C9" s="100"/>
      <c r="D9" s="44"/>
      <c r="E9" s="43"/>
      <c r="F9" s="45"/>
      <c r="G9" s="43"/>
      <c r="H9" s="45"/>
      <c r="I9" s="43"/>
      <c r="J9" s="45"/>
    </row>
    <row r="10" spans="1:13" ht="15" x14ac:dyDescent="0.25">
      <c r="A10" s="19" t="s">
        <v>13</v>
      </c>
      <c r="B10" s="68">
        <v>220</v>
      </c>
      <c r="C10" s="100">
        <v>196.42857142857142</v>
      </c>
      <c r="D10" s="38">
        <v>155</v>
      </c>
      <c r="E10" s="43">
        <v>138.39285714285714</v>
      </c>
      <c r="F10" s="38">
        <v>131</v>
      </c>
      <c r="G10" s="43">
        <v>116.96428571428572</v>
      </c>
      <c r="H10" s="38">
        <v>91</v>
      </c>
      <c r="I10" s="43">
        <v>81.25</v>
      </c>
      <c r="J10" s="38">
        <v>112</v>
      </c>
    </row>
    <row r="11" spans="1:13" ht="15" x14ac:dyDescent="0.25">
      <c r="A11" s="19" t="s">
        <v>14</v>
      </c>
      <c r="B11" s="68">
        <v>147</v>
      </c>
      <c r="C11" s="100">
        <v>131.25</v>
      </c>
      <c r="D11" s="38">
        <v>109</v>
      </c>
      <c r="E11" s="43">
        <v>97.321428571428569</v>
      </c>
      <c r="F11" s="38">
        <v>86</v>
      </c>
      <c r="G11" s="43">
        <v>76.785714285714292</v>
      </c>
      <c r="H11" s="38">
        <v>57</v>
      </c>
      <c r="I11" s="43">
        <v>50.892857142857139</v>
      </c>
      <c r="J11" s="38">
        <v>112</v>
      </c>
    </row>
    <row r="12" spans="1:13" ht="15" x14ac:dyDescent="0.25">
      <c r="A12" s="19" t="s">
        <v>15</v>
      </c>
      <c r="B12" s="68">
        <v>22</v>
      </c>
      <c r="C12" s="100">
        <v>115.78947368421053</v>
      </c>
      <c r="D12" s="38">
        <v>19</v>
      </c>
      <c r="E12" s="43">
        <v>100</v>
      </c>
      <c r="F12" s="38">
        <v>11</v>
      </c>
      <c r="G12" s="43">
        <v>57.894736842105267</v>
      </c>
      <c r="H12" s="38">
        <v>5</v>
      </c>
      <c r="I12" s="43">
        <v>26.315789473684209</v>
      </c>
      <c r="J12" s="38">
        <v>19</v>
      </c>
      <c r="M12" s="30"/>
    </row>
    <row r="13" spans="1:13" ht="15" x14ac:dyDescent="0.25">
      <c r="A13" s="25" t="s">
        <v>16</v>
      </c>
      <c r="B13" s="68"/>
      <c r="C13" s="100"/>
      <c r="D13" s="44"/>
      <c r="E13" s="43"/>
      <c r="F13" s="38"/>
      <c r="G13" s="43"/>
      <c r="H13" s="38"/>
      <c r="I13" s="43"/>
      <c r="J13" s="38"/>
    </row>
    <row r="14" spans="1:13" ht="15" x14ac:dyDescent="0.25">
      <c r="A14" s="19" t="s">
        <v>18</v>
      </c>
      <c r="B14" s="68">
        <v>10</v>
      </c>
      <c r="C14" s="100">
        <v>250</v>
      </c>
      <c r="D14" s="38">
        <v>5</v>
      </c>
      <c r="E14" s="43">
        <v>125</v>
      </c>
      <c r="F14" s="38">
        <v>3</v>
      </c>
      <c r="G14" s="43">
        <v>75</v>
      </c>
      <c r="H14" s="38">
        <v>1</v>
      </c>
      <c r="I14" s="43">
        <v>25</v>
      </c>
      <c r="J14" s="38">
        <v>4</v>
      </c>
    </row>
    <row r="15" spans="1:13" ht="15" x14ac:dyDescent="0.25">
      <c r="A15" s="19" t="s">
        <v>19</v>
      </c>
      <c r="B15" s="68">
        <v>17</v>
      </c>
      <c r="C15" s="100">
        <v>106.25</v>
      </c>
      <c r="D15" s="38">
        <v>16</v>
      </c>
      <c r="E15" s="43">
        <v>100</v>
      </c>
      <c r="F15" s="38">
        <v>17</v>
      </c>
      <c r="G15" s="43">
        <v>106.25</v>
      </c>
      <c r="H15" s="38">
        <v>8</v>
      </c>
      <c r="I15" s="43">
        <v>50</v>
      </c>
      <c r="J15" s="38">
        <v>16</v>
      </c>
    </row>
    <row r="16" spans="1:13" ht="15" x14ac:dyDescent="0.25">
      <c r="A16" s="19" t="s">
        <v>20</v>
      </c>
      <c r="B16" s="68">
        <v>362</v>
      </c>
      <c r="C16" s="100">
        <v>162.33183856502242</v>
      </c>
      <c r="D16" s="38">
        <v>262</v>
      </c>
      <c r="E16" s="43">
        <v>117.48878923766817</v>
      </c>
      <c r="F16" s="38">
        <v>208</v>
      </c>
      <c r="G16" s="43">
        <v>93.27354260089686</v>
      </c>
      <c r="H16" s="38">
        <v>144</v>
      </c>
      <c r="I16" s="43">
        <v>64.573991031390136</v>
      </c>
      <c r="J16" s="38">
        <v>223</v>
      </c>
      <c r="L16" s="30"/>
    </row>
    <row r="17" spans="1:15" ht="15" x14ac:dyDescent="0.25">
      <c r="A17" s="25" t="s">
        <v>21</v>
      </c>
      <c r="B17" s="68"/>
      <c r="C17" s="100"/>
      <c r="D17" s="45"/>
      <c r="E17" s="43"/>
      <c r="F17" s="45"/>
      <c r="G17" s="43"/>
      <c r="H17" s="45"/>
      <c r="I17" s="43"/>
      <c r="J17" s="45"/>
    </row>
    <row r="18" spans="1:15" ht="15" x14ac:dyDescent="0.25">
      <c r="A18" s="25" t="s">
        <v>22</v>
      </c>
      <c r="B18" s="68">
        <v>84</v>
      </c>
      <c r="C18" s="100">
        <v>123.52941176470588</v>
      </c>
      <c r="D18" s="38">
        <v>72</v>
      </c>
      <c r="E18" s="43">
        <v>105.88235294117648</v>
      </c>
      <c r="F18" s="38">
        <v>54</v>
      </c>
      <c r="G18" s="43">
        <v>79.411764705882348</v>
      </c>
      <c r="H18" s="38">
        <v>38</v>
      </c>
      <c r="I18" s="43">
        <v>55.882352941176471</v>
      </c>
      <c r="J18" s="38">
        <v>68</v>
      </c>
      <c r="K18" s="31"/>
      <c r="L18" s="30"/>
    </row>
    <row r="19" spans="1:15" ht="15" x14ac:dyDescent="0.25">
      <c r="A19" s="19" t="s">
        <v>23</v>
      </c>
      <c r="B19" s="68">
        <v>22</v>
      </c>
      <c r="C19" s="100">
        <v>137.5</v>
      </c>
      <c r="D19" s="38">
        <v>17</v>
      </c>
      <c r="E19" s="43">
        <v>106.25</v>
      </c>
      <c r="F19" s="38">
        <v>12</v>
      </c>
      <c r="G19" s="43">
        <v>75</v>
      </c>
      <c r="H19" s="38">
        <v>9</v>
      </c>
      <c r="I19" s="43">
        <v>56.25</v>
      </c>
      <c r="J19" s="38">
        <v>16</v>
      </c>
      <c r="M19" s="31"/>
    </row>
    <row r="20" spans="1:15" ht="15" x14ac:dyDescent="0.25">
      <c r="A20" s="26" t="s">
        <v>24</v>
      </c>
      <c r="B20" s="68">
        <v>3</v>
      </c>
      <c r="C20" s="100">
        <v>100</v>
      </c>
      <c r="D20" s="38">
        <v>3</v>
      </c>
      <c r="E20" s="43">
        <v>100</v>
      </c>
      <c r="F20" s="38">
        <v>2</v>
      </c>
      <c r="G20" s="43">
        <v>66.666666666666657</v>
      </c>
      <c r="H20" s="38">
        <v>2</v>
      </c>
      <c r="I20" s="43">
        <v>66.666666666666657</v>
      </c>
      <c r="J20" s="38">
        <v>3</v>
      </c>
      <c r="M20" s="31"/>
    </row>
    <row r="21" spans="1:15" ht="15" x14ac:dyDescent="0.25">
      <c r="A21" s="26" t="s">
        <v>25</v>
      </c>
      <c r="B21" s="38" t="s">
        <v>26</v>
      </c>
      <c r="C21" s="38" t="s">
        <v>26</v>
      </c>
      <c r="D21" s="38" t="s">
        <v>26</v>
      </c>
      <c r="E21" s="38" t="s">
        <v>26</v>
      </c>
      <c r="F21" s="38" t="s">
        <v>26</v>
      </c>
      <c r="G21" s="38" t="s">
        <v>26</v>
      </c>
      <c r="H21" s="38" t="s">
        <v>26</v>
      </c>
      <c r="I21" s="38" t="s">
        <v>26</v>
      </c>
      <c r="J21" s="38" t="s">
        <v>26</v>
      </c>
      <c r="L21" s="30"/>
      <c r="M21" s="31"/>
    </row>
    <row r="22" spans="1:15" ht="15" x14ac:dyDescent="0.25">
      <c r="A22" s="26" t="s">
        <v>27</v>
      </c>
      <c r="B22" s="38" t="s">
        <v>26</v>
      </c>
      <c r="C22" s="38" t="s">
        <v>26</v>
      </c>
      <c r="D22" s="38" t="s">
        <v>26</v>
      </c>
      <c r="E22" s="38" t="s">
        <v>26</v>
      </c>
      <c r="F22" s="38">
        <v>1</v>
      </c>
      <c r="G22" s="38" t="s">
        <v>26</v>
      </c>
      <c r="H22" s="38" t="s">
        <v>26</v>
      </c>
      <c r="I22" s="38" t="s">
        <v>26</v>
      </c>
      <c r="J22" s="38" t="s">
        <v>26</v>
      </c>
      <c r="M22" s="33"/>
    </row>
    <row r="23" spans="1:15" ht="15" x14ac:dyDescent="0.25">
      <c r="A23" s="26" t="s">
        <v>28</v>
      </c>
      <c r="B23" s="68">
        <v>11</v>
      </c>
      <c r="C23" s="100">
        <v>91.666666666666657</v>
      </c>
      <c r="D23" s="38">
        <v>12</v>
      </c>
      <c r="E23" s="43">
        <v>100</v>
      </c>
      <c r="F23" s="38">
        <v>9</v>
      </c>
      <c r="G23" s="43">
        <v>75</v>
      </c>
      <c r="H23" s="38">
        <v>10</v>
      </c>
      <c r="I23" s="43">
        <v>83.333333333333343</v>
      </c>
      <c r="J23" s="38">
        <v>12</v>
      </c>
      <c r="M23" s="31"/>
    </row>
    <row r="24" spans="1:15" ht="15" x14ac:dyDescent="0.25">
      <c r="A24" s="26" t="s">
        <v>29</v>
      </c>
      <c r="B24" s="68">
        <v>12</v>
      </c>
      <c r="C24" s="100">
        <v>85.714285714285708</v>
      </c>
      <c r="D24" s="38">
        <v>14</v>
      </c>
      <c r="E24" s="43">
        <v>100</v>
      </c>
      <c r="F24" s="38">
        <v>6</v>
      </c>
      <c r="G24" s="43">
        <v>42.857142857142854</v>
      </c>
      <c r="H24" s="38">
        <v>5</v>
      </c>
      <c r="I24" s="43">
        <v>35.714285714285715</v>
      </c>
      <c r="J24" s="38">
        <v>14</v>
      </c>
      <c r="M24" s="31"/>
    </row>
    <row r="25" spans="1:15" ht="15" x14ac:dyDescent="0.25">
      <c r="A25" s="26" t="s">
        <v>30</v>
      </c>
      <c r="B25" s="68">
        <v>14</v>
      </c>
      <c r="C25" s="100">
        <v>700</v>
      </c>
      <c r="D25" s="38">
        <v>4</v>
      </c>
      <c r="E25" s="43">
        <v>200</v>
      </c>
      <c r="F25" s="38">
        <v>4</v>
      </c>
      <c r="G25" s="43">
        <v>200</v>
      </c>
      <c r="H25" s="38">
        <v>1</v>
      </c>
      <c r="I25" s="43">
        <v>50</v>
      </c>
      <c r="J25" s="38">
        <v>2</v>
      </c>
      <c r="K25" s="31"/>
      <c r="M25" s="31"/>
      <c r="O25" s="30"/>
    </row>
    <row r="26" spans="1:15" ht="15" x14ac:dyDescent="0.25">
      <c r="A26" s="26" t="s">
        <v>31</v>
      </c>
      <c r="B26" s="68">
        <v>3</v>
      </c>
      <c r="C26" s="100">
        <v>30</v>
      </c>
      <c r="D26" s="38">
        <v>10</v>
      </c>
      <c r="E26" s="43">
        <v>100</v>
      </c>
      <c r="F26" s="38">
        <v>10</v>
      </c>
      <c r="G26" s="43">
        <v>100</v>
      </c>
      <c r="H26" s="38">
        <v>7</v>
      </c>
      <c r="I26" s="43">
        <v>70</v>
      </c>
      <c r="J26" s="38">
        <v>10</v>
      </c>
      <c r="M26" s="31"/>
    </row>
    <row r="27" spans="1:15" ht="15" x14ac:dyDescent="0.25">
      <c r="A27" s="26" t="s">
        <v>32</v>
      </c>
      <c r="B27" s="68">
        <v>13</v>
      </c>
      <c r="C27" s="100">
        <v>325</v>
      </c>
      <c r="D27" s="38">
        <v>4</v>
      </c>
      <c r="E27" s="43">
        <v>100</v>
      </c>
      <c r="F27" s="38">
        <v>4</v>
      </c>
      <c r="G27" s="43">
        <v>100</v>
      </c>
      <c r="H27" s="38">
        <v>2</v>
      </c>
      <c r="I27" s="43">
        <v>50</v>
      </c>
      <c r="J27" s="38">
        <v>4</v>
      </c>
      <c r="K27" s="31"/>
      <c r="M27" s="31"/>
    </row>
    <row r="28" spans="1:15" ht="15" x14ac:dyDescent="0.25">
      <c r="A28" s="26" t="s">
        <v>33</v>
      </c>
      <c r="B28" s="68">
        <v>6</v>
      </c>
      <c r="C28" s="100">
        <v>85.714285714285708</v>
      </c>
      <c r="D28" s="38">
        <v>8</v>
      </c>
      <c r="E28" s="43">
        <v>114.28571428571428</v>
      </c>
      <c r="F28" s="38">
        <v>6</v>
      </c>
      <c r="G28" s="43">
        <v>85.714285714285708</v>
      </c>
      <c r="H28" s="38">
        <v>2</v>
      </c>
      <c r="I28" s="43">
        <v>28.571428571428569</v>
      </c>
      <c r="J28" s="38">
        <v>7</v>
      </c>
      <c r="M28" s="31"/>
    </row>
    <row r="29" spans="1:15" ht="15" x14ac:dyDescent="0.25">
      <c r="A29" s="20" t="s">
        <v>34</v>
      </c>
      <c r="B29" s="68">
        <v>155</v>
      </c>
      <c r="C29" s="100">
        <v>140.90909090909091</v>
      </c>
      <c r="D29" s="38">
        <v>112</v>
      </c>
      <c r="E29" s="43">
        <v>101.81818181818181</v>
      </c>
      <c r="F29" s="38">
        <v>97</v>
      </c>
      <c r="G29" s="43">
        <v>88.181818181818187</v>
      </c>
      <c r="H29" s="38">
        <v>65</v>
      </c>
      <c r="I29" s="43">
        <v>59.090909090909093</v>
      </c>
      <c r="J29" s="38">
        <v>110</v>
      </c>
      <c r="M29" s="31"/>
    </row>
    <row r="30" spans="1:15" ht="15" x14ac:dyDescent="0.25">
      <c r="A30" s="26" t="s">
        <v>35</v>
      </c>
      <c r="B30" s="68">
        <v>48</v>
      </c>
      <c r="C30" s="100">
        <v>154.83870967741936</v>
      </c>
      <c r="D30" s="38">
        <v>39</v>
      </c>
      <c r="E30" s="43">
        <v>125.80645161290323</v>
      </c>
      <c r="F30" s="38">
        <v>36</v>
      </c>
      <c r="G30" s="43">
        <v>116.12903225806453</v>
      </c>
      <c r="H30" s="38">
        <v>27</v>
      </c>
      <c r="I30" s="43">
        <v>87.096774193548384</v>
      </c>
      <c r="J30" s="38">
        <v>31</v>
      </c>
      <c r="M30" s="31"/>
      <c r="O30" s="33"/>
    </row>
    <row r="31" spans="1:15" ht="15" x14ac:dyDescent="0.25">
      <c r="A31" s="26" t="s">
        <v>36</v>
      </c>
      <c r="B31" s="68">
        <v>11</v>
      </c>
      <c r="C31" s="100">
        <v>100</v>
      </c>
      <c r="D31" s="38">
        <v>9</v>
      </c>
      <c r="E31" s="43">
        <v>81.818181818181827</v>
      </c>
      <c r="F31" s="38">
        <v>7</v>
      </c>
      <c r="G31" s="43">
        <v>63.636363636363633</v>
      </c>
      <c r="H31" s="38">
        <v>2</v>
      </c>
      <c r="I31" s="43">
        <v>18.181818181818183</v>
      </c>
      <c r="J31" s="38">
        <v>11</v>
      </c>
      <c r="M31" s="31"/>
      <c r="O31" s="31"/>
    </row>
    <row r="32" spans="1:15" ht="15" x14ac:dyDescent="0.25">
      <c r="A32" s="26" t="s">
        <v>37</v>
      </c>
      <c r="B32" s="68">
        <v>12</v>
      </c>
      <c r="C32" s="100">
        <v>120</v>
      </c>
      <c r="D32" s="38">
        <v>9</v>
      </c>
      <c r="E32" s="43">
        <v>90</v>
      </c>
      <c r="F32" s="38">
        <v>8</v>
      </c>
      <c r="G32" s="43">
        <v>80</v>
      </c>
      <c r="H32" s="38">
        <v>4</v>
      </c>
      <c r="I32" s="43">
        <v>40</v>
      </c>
      <c r="J32" s="38">
        <v>10</v>
      </c>
      <c r="M32" s="31"/>
      <c r="O32" s="33"/>
    </row>
    <row r="33" spans="1:17" ht="15" x14ac:dyDescent="0.25">
      <c r="A33" s="26" t="s">
        <v>38</v>
      </c>
      <c r="B33" s="68">
        <v>3</v>
      </c>
      <c r="C33" s="100">
        <v>75</v>
      </c>
      <c r="D33" s="38">
        <v>3</v>
      </c>
      <c r="E33" s="43">
        <v>75</v>
      </c>
      <c r="F33" s="38">
        <v>3</v>
      </c>
      <c r="G33" s="43">
        <v>75</v>
      </c>
      <c r="H33" s="38">
        <v>1</v>
      </c>
      <c r="I33" s="43">
        <v>25</v>
      </c>
      <c r="J33" s="38">
        <v>4</v>
      </c>
      <c r="M33" s="31"/>
      <c r="O33" s="31"/>
    </row>
    <row r="34" spans="1:17" ht="15" x14ac:dyDescent="0.25">
      <c r="A34" s="26" t="s">
        <v>39</v>
      </c>
      <c r="B34" s="68">
        <v>14</v>
      </c>
      <c r="C34" s="100">
        <v>127.27272727272727</v>
      </c>
      <c r="D34" s="38">
        <v>12</v>
      </c>
      <c r="E34" s="43">
        <v>109.09090909090908</v>
      </c>
      <c r="F34" s="38">
        <v>8</v>
      </c>
      <c r="G34" s="43">
        <v>72.727272727272734</v>
      </c>
      <c r="H34" s="38">
        <v>10</v>
      </c>
      <c r="I34" s="43">
        <v>90.909090909090907</v>
      </c>
      <c r="J34" s="38">
        <v>11</v>
      </c>
      <c r="M34" s="31"/>
    </row>
    <row r="35" spans="1:17" ht="15" x14ac:dyDescent="0.25">
      <c r="A35" s="26" t="s">
        <v>40</v>
      </c>
      <c r="B35" s="68">
        <v>8</v>
      </c>
      <c r="C35" s="100">
        <v>133.33333333333331</v>
      </c>
      <c r="D35" s="38">
        <v>4</v>
      </c>
      <c r="E35" s="43">
        <v>66.666666666666657</v>
      </c>
      <c r="F35" s="38">
        <v>2</v>
      </c>
      <c r="G35" s="43">
        <v>33.333333333333329</v>
      </c>
      <c r="H35" s="38">
        <v>2</v>
      </c>
      <c r="I35" s="43">
        <v>33.333333333333329</v>
      </c>
      <c r="J35" s="38">
        <v>6</v>
      </c>
      <c r="M35" s="31"/>
    </row>
    <row r="36" spans="1:17" ht="15" x14ac:dyDescent="0.25">
      <c r="A36" s="26" t="s">
        <v>41</v>
      </c>
      <c r="B36" s="68">
        <v>7</v>
      </c>
      <c r="C36" s="100">
        <v>175</v>
      </c>
      <c r="D36" s="38">
        <v>3</v>
      </c>
      <c r="E36" s="43">
        <v>75</v>
      </c>
      <c r="F36" s="38">
        <v>4</v>
      </c>
      <c r="G36" s="43">
        <v>100</v>
      </c>
      <c r="H36" s="38" t="s">
        <v>26</v>
      </c>
      <c r="I36" s="38" t="s">
        <v>26</v>
      </c>
      <c r="J36" s="38">
        <v>4</v>
      </c>
      <c r="M36" s="31"/>
      <c r="O36" s="30"/>
    </row>
    <row r="37" spans="1:17" ht="15" x14ac:dyDescent="0.25">
      <c r="A37" s="26" t="s">
        <v>42</v>
      </c>
      <c r="B37" s="68">
        <v>1</v>
      </c>
      <c r="C37" s="38" t="s">
        <v>26</v>
      </c>
      <c r="D37" s="38">
        <v>1</v>
      </c>
      <c r="E37" s="38" t="s">
        <v>26</v>
      </c>
      <c r="F37" s="38">
        <v>1</v>
      </c>
      <c r="G37" s="38" t="s">
        <v>26</v>
      </c>
      <c r="H37" s="38" t="s">
        <v>26</v>
      </c>
      <c r="I37" s="38" t="s">
        <v>26</v>
      </c>
      <c r="J37" s="38" t="s">
        <v>26</v>
      </c>
      <c r="M37" s="31"/>
    </row>
    <row r="38" spans="1:17" ht="15" x14ac:dyDescent="0.25">
      <c r="A38" s="26" t="s">
        <v>43</v>
      </c>
      <c r="B38" s="38" t="s">
        <v>26</v>
      </c>
      <c r="C38" s="38" t="s">
        <v>26</v>
      </c>
      <c r="D38" s="38" t="s">
        <v>26</v>
      </c>
      <c r="E38" s="38" t="s">
        <v>26</v>
      </c>
      <c r="F38" s="38" t="s">
        <v>26</v>
      </c>
      <c r="G38" s="38" t="s">
        <v>26</v>
      </c>
      <c r="H38" s="38" t="s">
        <v>26</v>
      </c>
      <c r="I38" s="38" t="s">
        <v>26</v>
      </c>
      <c r="J38" s="38" t="s">
        <v>26</v>
      </c>
      <c r="M38" s="31"/>
    </row>
    <row r="39" spans="1:17" ht="15" x14ac:dyDescent="0.25">
      <c r="A39" s="26" t="s">
        <v>31</v>
      </c>
      <c r="B39" s="68">
        <v>32</v>
      </c>
      <c r="C39" s="100">
        <v>168.42105263157893</v>
      </c>
      <c r="D39" s="38">
        <v>20</v>
      </c>
      <c r="E39" s="43">
        <v>105.26315789473684</v>
      </c>
      <c r="F39" s="38">
        <v>19</v>
      </c>
      <c r="G39" s="43">
        <v>100</v>
      </c>
      <c r="H39" s="38">
        <v>14</v>
      </c>
      <c r="I39" s="43">
        <v>73.68421052631578</v>
      </c>
      <c r="J39" s="38">
        <v>19</v>
      </c>
      <c r="M39" s="31"/>
    </row>
    <row r="40" spans="1:17" ht="15" x14ac:dyDescent="0.25">
      <c r="A40" s="26" t="s">
        <v>33</v>
      </c>
      <c r="B40" s="68">
        <v>19</v>
      </c>
      <c r="C40" s="100">
        <v>135.71428571428572</v>
      </c>
      <c r="D40" s="38">
        <v>12</v>
      </c>
      <c r="E40" s="43">
        <v>85.714285714285708</v>
      </c>
      <c r="F40" s="38">
        <v>9</v>
      </c>
      <c r="G40" s="43">
        <v>64.285714285714292</v>
      </c>
      <c r="H40" s="38">
        <v>5</v>
      </c>
      <c r="I40" s="43">
        <v>35.714285714285715</v>
      </c>
      <c r="J40" s="38">
        <v>14</v>
      </c>
      <c r="M40" s="31"/>
    </row>
    <row r="41" spans="1:17" ht="15" x14ac:dyDescent="0.25">
      <c r="A41" s="20" t="s">
        <v>44</v>
      </c>
      <c r="B41" s="68">
        <v>22</v>
      </c>
      <c r="C41" s="100">
        <v>104.76190476190477</v>
      </c>
      <c r="D41" s="38">
        <v>18</v>
      </c>
      <c r="E41" s="43">
        <v>85.714285714285708</v>
      </c>
      <c r="F41" s="38">
        <v>17</v>
      </c>
      <c r="G41" s="43">
        <v>80.952380952380949</v>
      </c>
      <c r="H41" s="38">
        <v>17</v>
      </c>
      <c r="I41" s="43">
        <v>80.952380952380949</v>
      </c>
      <c r="J41" s="38">
        <v>21</v>
      </c>
      <c r="M41" s="31"/>
    </row>
    <row r="42" spans="1:17" ht="15" x14ac:dyDescent="0.25">
      <c r="A42" s="26" t="s">
        <v>46</v>
      </c>
      <c r="B42" s="68">
        <v>5</v>
      </c>
      <c r="C42" s="100">
        <v>100</v>
      </c>
      <c r="D42" s="38">
        <v>3</v>
      </c>
      <c r="E42" s="43">
        <v>60</v>
      </c>
      <c r="F42" s="38">
        <v>4</v>
      </c>
      <c r="G42" s="43">
        <v>80</v>
      </c>
      <c r="H42" s="38">
        <v>3</v>
      </c>
      <c r="I42" s="43">
        <v>60</v>
      </c>
      <c r="J42" s="38">
        <v>5</v>
      </c>
      <c r="L42" s="30"/>
      <c r="M42" s="31"/>
      <c r="Q42" s="30"/>
    </row>
    <row r="43" spans="1:17" ht="15" x14ac:dyDescent="0.25">
      <c r="A43" s="26" t="s">
        <v>47</v>
      </c>
      <c r="B43" s="68">
        <v>3</v>
      </c>
      <c r="C43" s="100">
        <v>150</v>
      </c>
      <c r="D43" s="38">
        <v>1</v>
      </c>
      <c r="E43" s="43">
        <v>50</v>
      </c>
      <c r="F43" s="38">
        <v>1</v>
      </c>
      <c r="G43" s="43">
        <v>50</v>
      </c>
      <c r="H43" s="38">
        <v>2</v>
      </c>
      <c r="I43" s="43">
        <v>100</v>
      </c>
      <c r="J43" s="38">
        <v>2</v>
      </c>
      <c r="M43" s="31"/>
    </row>
    <row r="44" spans="1:17" ht="15" x14ac:dyDescent="0.25">
      <c r="A44" s="26" t="s">
        <v>48</v>
      </c>
      <c r="B44" s="68">
        <v>2</v>
      </c>
      <c r="C44" s="100">
        <v>100</v>
      </c>
      <c r="D44" s="38">
        <v>2</v>
      </c>
      <c r="E44" s="43">
        <v>100</v>
      </c>
      <c r="F44" s="38">
        <v>1</v>
      </c>
      <c r="G44" s="43">
        <v>50</v>
      </c>
      <c r="H44" s="38">
        <v>2</v>
      </c>
      <c r="I44" s="43">
        <v>100</v>
      </c>
      <c r="J44" s="38">
        <v>2</v>
      </c>
      <c r="M44" s="31"/>
      <c r="P44" s="30"/>
      <c r="Q44" s="30"/>
    </row>
    <row r="45" spans="1:17" ht="15" x14ac:dyDescent="0.25">
      <c r="A45" s="26" t="s">
        <v>49</v>
      </c>
      <c r="B45" s="38" t="s">
        <v>26</v>
      </c>
      <c r="C45" s="38" t="s">
        <v>26</v>
      </c>
      <c r="D45" s="38" t="s">
        <v>26</v>
      </c>
      <c r="E45" s="38" t="s">
        <v>26</v>
      </c>
      <c r="F45" s="38" t="s">
        <v>26</v>
      </c>
      <c r="G45" s="38" t="s">
        <v>26</v>
      </c>
      <c r="H45" s="38" t="s">
        <v>26</v>
      </c>
      <c r="I45" s="38" t="s">
        <v>26</v>
      </c>
      <c r="J45" s="38" t="s">
        <v>26</v>
      </c>
      <c r="M45" s="31"/>
    </row>
    <row r="46" spans="1:17" ht="15" x14ac:dyDescent="0.25">
      <c r="A46" s="26" t="s">
        <v>50</v>
      </c>
      <c r="B46" s="68">
        <v>12</v>
      </c>
      <c r="C46" s="100">
        <v>100</v>
      </c>
      <c r="D46" s="38">
        <v>11</v>
      </c>
      <c r="E46" s="43">
        <v>91.666666666666657</v>
      </c>
      <c r="F46" s="38">
        <v>10</v>
      </c>
      <c r="G46" s="43">
        <v>83.333333333333343</v>
      </c>
      <c r="H46" s="38">
        <v>10</v>
      </c>
      <c r="I46" s="43">
        <v>83.333333333333343</v>
      </c>
      <c r="J46" s="38">
        <v>12</v>
      </c>
      <c r="M46" s="31"/>
    </row>
    <row r="47" spans="1:17" ht="15" x14ac:dyDescent="0.25">
      <c r="A47" s="26" t="s">
        <v>33</v>
      </c>
      <c r="B47" s="38" t="s">
        <v>26</v>
      </c>
      <c r="C47" s="38" t="s">
        <v>26</v>
      </c>
      <c r="D47" s="38">
        <v>1</v>
      </c>
      <c r="E47" s="38" t="s">
        <v>26</v>
      </c>
      <c r="F47" s="38">
        <v>1</v>
      </c>
      <c r="G47" s="38" t="s">
        <v>26</v>
      </c>
      <c r="H47" s="38" t="s">
        <v>26</v>
      </c>
      <c r="I47" s="38" t="s">
        <v>26</v>
      </c>
      <c r="J47" s="38" t="s">
        <v>26</v>
      </c>
      <c r="M47" s="31"/>
    </row>
    <row r="48" spans="1:17" ht="15" x14ac:dyDescent="0.25">
      <c r="A48" s="20" t="s">
        <v>51</v>
      </c>
      <c r="B48" s="68">
        <v>4</v>
      </c>
      <c r="C48" s="100">
        <v>133.33333333333331</v>
      </c>
      <c r="D48" s="38">
        <v>5</v>
      </c>
      <c r="E48" s="43">
        <v>166.66666666666669</v>
      </c>
      <c r="F48" s="38">
        <v>4</v>
      </c>
      <c r="G48" s="43">
        <v>166.66666666666669</v>
      </c>
      <c r="H48" s="38">
        <v>2</v>
      </c>
      <c r="I48" s="43">
        <v>66.666666666666657</v>
      </c>
      <c r="J48" s="38">
        <v>3</v>
      </c>
      <c r="K48" s="31"/>
      <c r="M48" s="31"/>
    </row>
    <row r="49" spans="1:13" ht="15" x14ac:dyDescent="0.25">
      <c r="A49" s="26" t="s">
        <v>53</v>
      </c>
      <c r="B49" s="38">
        <v>1</v>
      </c>
      <c r="C49" s="100">
        <v>50</v>
      </c>
      <c r="D49" s="38">
        <v>1</v>
      </c>
      <c r="E49" s="43">
        <v>50</v>
      </c>
      <c r="F49" s="38">
        <v>1</v>
      </c>
      <c r="G49" s="43">
        <v>50</v>
      </c>
      <c r="H49" s="38">
        <v>1</v>
      </c>
      <c r="I49" s="43">
        <v>50</v>
      </c>
      <c r="J49" s="38">
        <v>2</v>
      </c>
      <c r="M49" s="31"/>
    </row>
    <row r="50" spans="1:13" ht="15" x14ac:dyDescent="0.25">
      <c r="A50" s="26" t="s">
        <v>54</v>
      </c>
      <c r="B50" s="38" t="s">
        <v>26</v>
      </c>
      <c r="C50" s="38" t="s">
        <v>26</v>
      </c>
      <c r="D50" s="38" t="s">
        <v>26</v>
      </c>
      <c r="E50" s="38" t="s">
        <v>26</v>
      </c>
      <c r="F50" s="38" t="s">
        <v>26</v>
      </c>
      <c r="G50" s="38" t="s">
        <v>26</v>
      </c>
      <c r="H50" s="38" t="s">
        <v>26</v>
      </c>
      <c r="I50" s="38" t="s">
        <v>26</v>
      </c>
      <c r="J50" s="38" t="s">
        <v>26</v>
      </c>
      <c r="M50" s="31"/>
    </row>
    <row r="51" spans="1:13" ht="15" x14ac:dyDescent="0.25">
      <c r="A51" s="26" t="s">
        <v>55</v>
      </c>
      <c r="B51" s="38" t="s">
        <v>26</v>
      </c>
      <c r="C51" s="38" t="s">
        <v>26</v>
      </c>
      <c r="D51" s="38" t="s">
        <v>150</v>
      </c>
      <c r="E51" s="38" t="s">
        <v>26</v>
      </c>
      <c r="F51" s="38" t="s">
        <v>26</v>
      </c>
      <c r="G51" s="38" t="s">
        <v>26</v>
      </c>
      <c r="H51" s="38" t="s">
        <v>26</v>
      </c>
      <c r="I51" s="38" t="s">
        <v>26</v>
      </c>
      <c r="J51" s="38" t="s">
        <v>26</v>
      </c>
      <c r="K51" s="31"/>
    </row>
    <row r="52" spans="1:13" ht="15" x14ac:dyDescent="0.25">
      <c r="A52" s="26" t="s">
        <v>56</v>
      </c>
      <c r="B52" s="38" t="s">
        <v>26</v>
      </c>
      <c r="C52" s="38" t="s">
        <v>26</v>
      </c>
      <c r="D52" s="38" t="s">
        <v>26</v>
      </c>
      <c r="E52" s="38" t="s">
        <v>26</v>
      </c>
      <c r="F52" s="38" t="s">
        <v>26</v>
      </c>
      <c r="G52" s="38" t="s">
        <v>26</v>
      </c>
      <c r="H52" s="38" t="s">
        <v>26</v>
      </c>
      <c r="I52" s="38" t="s">
        <v>26</v>
      </c>
      <c r="J52" s="38"/>
    </row>
    <row r="53" spans="1:13" ht="15" x14ac:dyDescent="0.25">
      <c r="A53" s="26" t="s">
        <v>57</v>
      </c>
      <c r="B53" s="38" t="s">
        <v>26</v>
      </c>
      <c r="C53" s="38" t="s">
        <v>26</v>
      </c>
      <c r="D53" s="38" t="s">
        <v>26</v>
      </c>
      <c r="E53" s="38" t="s">
        <v>26</v>
      </c>
      <c r="F53" s="38" t="s">
        <v>26</v>
      </c>
      <c r="G53" s="38" t="s">
        <v>26</v>
      </c>
      <c r="H53" s="38" t="s">
        <v>26</v>
      </c>
      <c r="I53" s="38" t="s">
        <v>26</v>
      </c>
      <c r="J53" s="38" t="s">
        <v>26</v>
      </c>
    </row>
    <row r="54" spans="1:13" ht="15" x14ac:dyDescent="0.25">
      <c r="A54" s="26" t="s">
        <v>58</v>
      </c>
      <c r="B54" s="68">
        <v>1</v>
      </c>
      <c r="C54" s="38" t="s">
        <v>26</v>
      </c>
      <c r="D54" s="38">
        <v>1</v>
      </c>
      <c r="E54" s="38" t="s">
        <v>26</v>
      </c>
      <c r="F54" s="38" t="s">
        <v>26</v>
      </c>
      <c r="G54" s="38" t="s">
        <v>26</v>
      </c>
      <c r="H54" s="38" t="s">
        <v>26</v>
      </c>
      <c r="I54" s="38" t="s">
        <v>26</v>
      </c>
      <c r="J54" s="38" t="s">
        <v>26</v>
      </c>
      <c r="K54" s="31"/>
    </row>
    <row r="55" spans="1:13" ht="15" x14ac:dyDescent="0.25">
      <c r="A55" s="26" t="s">
        <v>33</v>
      </c>
      <c r="B55" s="68">
        <v>2</v>
      </c>
      <c r="C55" s="100">
        <v>200</v>
      </c>
      <c r="D55" s="38">
        <v>3</v>
      </c>
      <c r="E55" s="43">
        <v>300</v>
      </c>
      <c r="F55" s="38">
        <v>3</v>
      </c>
      <c r="G55" s="43">
        <v>300</v>
      </c>
      <c r="H55" s="38">
        <v>1</v>
      </c>
      <c r="I55" s="43">
        <v>100</v>
      </c>
      <c r="J55" s="38">
        <v>1</v>
      </c>
      <c r="K55" s="31"/>
    </row>
    <row r="56" spans="1:13" ht="15" x14ac:dyDescent="0.25">
      <c r="A56" s="10" t="s">
        <v>297</v>
      </c>
      <c r="B56" s="114">
        <v>11</v>
      </c>
      <c r="C56" s="38" t="s">
        <v>298</v>
      </c>
      <c r="D56" s="38" t="s">
        <v>298</v>
      </c>
      <c r="E56" s="38" t="s">
        <v>298</v>
      </c>
      <c r="F56" s="38" t="s">
        <v>298</v>
      </c>
      <c r="G56" s="38" t="s">
        <v>298</v>
      </c>
      <c r="H56" s="38" t="s">
        <v>298</v>
      </c>
      <c r="I56" s="38" t="s">
        <v>298</v>
      </c>
      <c r="J56" s="38" t="s">
        <v>298</v>
      </c>
      <c r="K56" s="31"/>
    </row>
    <row r="57" spans="1:13" ht="15" x14ac:dyDescent="0.25">
      <c r="A57" s="13" t="s">
        <v>59</v>
      </c>
      <c r="B57" s="115">
        <v>113</v>
      </c>
      <c r="C57" s="113">
        <f t="shared" ref="C57" si="0">B57/J57*100</f>
        <v>275.60975609756093</v>
      </c>
      <c r="D57" s="39">
        <v>76</v>
      </c>
      <c r="E57" s="47">
        <f t="shared" ref="E57" si="1">D57/J57*100</f>
        <v>185.36585365853659</v>
      </c>
      <c r="F57" s="39">
        <v>56</v>
      </c>
      <c r="G57" s="47">
        <f t="shared" ref="G57" si="2">F57/J57*100</f>
        <v>136.58536585365854</v>
      </c>
      <c r="H57" s="39">
        <v>31</v>
      </c>
      <c r="I57" s="47">
        <f t="shared" ref="I57" si="3">H57/J57*100</f>
        <v>75.609756097560975</v>
      </c>
      <c r="J57" s="39">
        <v>41</v>
      </c>
    </row>
    <row r="59" spans="1:13" x14ac:dyDescent="0.2">
      <c r="B59" s="30"/>
      <c r="F59" s="30"/>
    </row>
    <row r="61" spans="1:13" x14ac:dyDescent="0.2">
      <c r="C61" s="30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62" firstPageNumber="0" orientation="landscape" r:id="rId1"/>
  <headerFooter>
    <oddFooter>&amp;L&amp;D  &amp;T&amp;R&amp;P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selection sqref="A1:J1"/>
    </sheetView>
  </sheetViews>
  <sheetFormatPr defaultColWidth="8" defaultRowHeight="12.75" x14ac:dyDescent="0.2"/>
  <cols>
    <col min="1" max="1" width="60.140625" style="3" bestFit="1" customWidth="1"/>
    <col min="2" max="10" width="10.7109375" style="3" customWidth="1"/>
    <col min="11" max="20" width="13.7109375" style="3" customWidth="1"/>
    <col min="21" max="26" width="11.5703125" style="3" bestFit="1" customWidth="1"/>
    <col min="27" max="28" width="8" style="3"/>
    <col min="29" max="29" width="7.28515625" style="3" customWidth="1"/>
    <col min="30" max="266" width="8" style="3"/>
    <col min="267" max="267" width="4.7109375" style="3" customWidth="1"/>
    <col min="268" max="268" width="5.85546875" style="3" customWidth="1"/>
    <col min="269" max="269" width="40.28515625" style="3" customWidth="1"/>
    <col min="270" max="270" width="10.42578125" style="3" customWidth="1"/>
    <col min="271" max="271" width="11.28515625" style="3" customWidth="1"/>
    <col min="272" max="272" width="10.42578125" style="3" customWidth="1"/>
    <col min="273" max="273" width="8" style="3" customWidth="1"/>
    <col min="274" max="274" width="10.42578125" style="3" customWidth="1"/>
    <col min="275" max="275" width="8.42578125" style="3" customWidth="1"/>
    <col min="276" max="276" width="10.42578125" style="3" customWidth="1"/>
    <col min="277" max="522" width="8" style="3"/>
    <col min="523" max="523" width="4.7109375" style="3" customWidth="1"/>
    <col min="524" max="524" width="5.85546875" style="3" customWidth="1"/>
    <col min="525" max="525" width="40.28515625" style="3" customWidth="1"/>
    <col min="526" max="526" width="10.42578125" style="3" customWidth="1"/>
    <col min="527" max="527" width="11.28515625" style="3" customWidth="1"/>
    <col min="528" max="528" width="10.42578125" style="3" customWidth="1"/>
    <col min="529" max="529" width="8" style="3" customWidth="1"/>
    <col min="530" max="530" width="10.42578125" style="3" customWidth="1"/>
    <col min="531" max="531" width="8.42578125" style="3" customWidth="1"/>
    <col min="532" max="532" width="10.42578125" style="3" customWidth="1"/>
    <col min="533" max="778" width="8" style="3"/>
    <col min="779" max="779" width="4.7109375" style="3" customWidth="1"/>
    <col min="780" max="780" width="5.85546875" style="3" customWidth="1"/>
    <col min="781" max="781" width="40.28515625" style="3" customWidth="1"/>
    <col min="782" max="782" width="10.42578125" style="3" customWidth="1"/>
    <col min="783" max="783" width="11.28515625" style="3" customWidth="1"/>
    <col min="784" max="784" width="10.42578125" style="3" customWidth="1"/>
    <col min="785" max="785" width="8" style="3" customWidth="1"/>
    <col min="786" max="786" width="10.42578125" style="3" customWidth="1"/>
    <col min="787" max="787" width="8.42578125" style="3" customWidth="1"/>
    <col min="788" max="788" width="10.42578125" style="3" customWidth="1"/>
    <col min="789" max="1034" width="8" style="3"/>
    <col min="1035" max="1035" width="4.7109375" style="3" customWidth="1"/>
    <col min="1036" max="1036" width="5.85546875" style="3" customWidth="1"/>
    <col min="1037" max="1037" width="40.28515625" style="3" customWidth="1"/>
    <col min="1038" max="1038" width="10.42578125" style="3" customWidth="1"/>
    <col min="1039" max="1039" width="11.28515625" style="3" customWidth="1"/>
    <col min="1040" max="1040" width="10.42578125" style="3" customWidth="1"/>
    <col min="1041" max="1041" width="8" style="3" customWidth="1"/>
    <col min="1042" max="1042" width="10.42578125" style="3" customWidth="1"/>
    <col min="1043" max="1043" width="8.42578125" style="3" customWidth="1"/>
    <col min="1044" max="1044" width="10.42578125" style="3" customWidth="1"/>
    <col min="1045" max="1290" width="8" style="3"/>
    <col min="1291" max="1291" width="4.7109375" style="3" customWidth="1"/>
    <col min="1292" max="1292" width="5.85546875" style="3" customWidth="1"/>
    <col min="1293" max="1293" width="40.28515625" style="3" customWidth="1"/>
    <col min="1294" max="1294" width="10.42578125" style="3" customWidth="1"/>
    <col min="1295" max="1295" width="11.28515625" style="3" customWidth="1"/>
    <col min="1296" max="1296" width="10.42578125" style="3" customWidth="1"/>
    <col min="1297" max="1297" width="8" style="3" customWidth="1"/>
    <col min="1298" max="1298" width="10.42578125" style="3" customWidth="1"/>
    <col min="1299" max="1299" width="8.42578125" style="3" customWidth="1"/>
    <col min="1300" max="1300" width="10.42578125" style="3" customWidth="1"/>
    <col min="1301" max="1546" width="8" style="3"/>
    <col min="1547" max="1547" width="4.7109375" style="3" customWidth="1"/>
    <col min="1548" max="1548" width="5.85546875" style="3" customWidth="1"/>
    <col min="1549" max="1549" width="40.28515625" style="3" customWidth="1"/>
    <col min="1550" max="1550" width="10.42578125" style="3" customWidth="1"/>
    <col min="1551" max="1551" width="11.28515625" style="3" customWidth="1"/>
    <col min="1552" max="1552" width="10.42578125" style="3" customWidth="1"/>
    <col min="1553" max="1553" width="8" style="3" customWidth="1"/>
    <col min="1554" max="1554" width="10.42578125" style="3" customWidth="1"/>
    <col min="1555" max="1555" width="8.42578125" style="3" customWidth="1"/>
    <col min="1556" max="1556" width="10.42578125" style="3" customWidth="1"/>
    <col min="1557" max="1802" width="8" style="3"/>
    <col min="1803" max="1803" width="4.7109375" style="3" customWidth="1"/>
    <col min="1804" max="1804" width="5.85546875" style="3" customWidth="1"/>
    <col min="1805" max="1805" width="40.28515625" style="3" customWidth="1"/>
    <col min="1806" max="1806" width="10.42578125" style="3" customWidth="1"/>
    <col min="1807" max="1807" width="11.28515625" style="3" customWidth="1"/>
    <col min="1808" max="1808" width="10.42578125" style="3" customWidth="1"/>
    <col min="1809" max="1809" width="8" style="3" customWidth="1"/>
    <col min="1810" max="1810" width="10.42578125" style="3" customWidth="1"/>
    <col min="1811" max="1811" width="8.42578125" style="3" customWidth="1"/>
    <col min="1812" max="1812" width="10.42578125" style="3" customWidth="1"/>
    <col min="1813" max="2058" width="8" style="3"/>
    <col min="2059" max="2059" width="4.7109375" style="3" customWidth="1"/>
    <col min="2060" max="2060" width="5.85546875" style="3" customWidth="1"/>
    <col min="2061" max="2061" width="40.28515625" style="3" customWidth="1"/>
    <col min="2062" max="2062" width="10.42578125" style="3" customWidth="1"/>
    <col min="2063" max="2063" width="11.28515625" style="3" customWidth="1"/>
    <col min="2064" max="2064" width="10.42578125" style="3" customWidth="1"/>
    <col min="2065" max="2065" width="8" style="3" customWidth="1"/>
    <col min="2066" max="2066" width="10.42578125" style="3" customWidth="1"/>
    <col min="2067" max="2067" width="8.42578125" style="3" customWidth="1"/>
    <col min="2068" max="2068" width="10.42578125" style="3" customWidth="1"/>
    <col min="2069" max="2314" width="8" style="3"/>
    <col min="2315" max="2315" width="4.7109375" style="3" customWidth="1"/>
    <col min="2316" max="2316" width="5.85546875" style="3" customWidth="1"/>
    <col min="2317" max="2317" width="40.28515625" style="3" customWidth="1"/>
    <col min="2318" max="2318" width="10.42578125" style="3" customWidth="1"/>
    <col min="2319" max="2319" width="11.28515625" style="3" customWidth="1"/>
    <col min="2320" max="2320" width="10.42578125" style="3" customWidth="1"/>
    <col min="2321" max="2321" width="8" style="3" customWidth="1"/>
    <col min="2322" max="2322" width="10.42578125" style="3" customWidth="1"/>
    <col min="2323" max="2323" width="8.42578125" style="3" customWidth="1"/>
    <col min="2324" max="2324" width="10.42578125" style="3" customWidth="1"/>
    <col min="2325" max="2570" width="8" style="3"/>
    <col min="2571" max="2571" width="4.7109375" style="3" customWidth="1"/>
    <col min="2572" max="2572" width="5.85546875" style="3" customWidth="1"/>
    <col min="2573" max="2573" width="40.28515625" style="3" customWidth="1"/>
    <col min="2574" max="2574" width="10.42578125" style="3" customWidth="1"/>
    <col min="2575" max="2575" width="11.28515625" style="3" customWidth="1"/>
    <col min="2576" max="2576" width="10.42578125" style="3" customWidth="1"/>
    <col min="2577" max="2577" width="8" style="3" customWidth="1"/>
    <col min="2578" max="2578" width="10.42578125" style="3" customWidth="1"/>
    <col min="2579" max="2579" width="8.42578125" style="3" customWidth="1"/>
    <col min="2580" max="2580" width="10.42578125" style="3" customWidth="1"/>
    <col min="2581" max="2826" width="8" style="3"/>
    <col min="2827" max="2827" width="4.7109375" style="3" customWidth="1"/>
    <col min="2828" max="2828" width="5.85546875" style="3" customWidth="1"/>
    <col min="2829" max="2829" width="40.28515625" style="3" customWidth="1"/>
    <col min="2830" max="2830" width="10.42578125" style="3" customWidth="1"/>
    <col min="2831" max="2831" width="11.28515625" style="3" customWidth="1"/>
    <col min="2832" max="2832" width="10.42578125" style="3" customWidth="1"/>
    <col min="2833" max="2833" width="8" style="3" customWidth="1"/>
    <col min="2834" max="2834" width="10.42578125" style="3" customWidth="1"/>
    <col min="2835" max="2835" width="8.42578125" style="3" customWidth="1"/>
    <col min="2836" max="2836" width="10.42578125" style="3" customWidth="1"/>
    <col min="2837" max="3082" width="8" style="3"/>
    <col min="3083" max="3083" width="4.7109375" style="3" customWidth="1"/>
    <col min="3084" max="3084" width="5.85546875" style="3" customWidth="1"/>
    <col min="3085" max="3085" width="40.28515625" style="3" customWidth="1"/>
    <col min="3086" max="3086" width="10.42578125" style="3" customWidth="1"/>
    <col min="3087" max="3087" width="11.28515625" style="3" customWidth="1"/>
    <col min="3088" max="3088" width="10.42578125" style="3" customWidth="1"/>
    <col min="3089" max="3089" width="8" style="3" customWidth="1"/>
    <col min="3090" max="3090" width="10.42578125" style="3" customWidth="1"/>
    <col min="3091" max="3091" width="8.42578125" style="3" customWidth="1"/>
    <col min="3092" max="3092" width="10.42578125" style="3" customWidth="1"/>
    <col min="3093" max="3338" width="8" style="3"/>
    <col min="3339" max="3339" width="4.7109375" style="3" customWidth="1"/>
    <col min="3340" max="3340" width="5.85546875" style="3" customWidth="1"/>
    <col min="3341" max="3341" width="40.28515625" style="3" customWidth="1"/>
    <col min="3342" max="3342" width="10.42578125" style="3" customWidth="1"/>
    <col min="3343" max="3343" width="11.28515625" style="3" customWidth="1"/>
    <col min="3344" max="3344" width="10.42578125" style="3" customWidth="1"/>
    <col min="3345" max="3345" width="8" style="3" customWidth="1"/>
    <col min="3346" max="3346" width="10.42578125" style="3" customWidth="1"/>
    <col min="3347" max="3347" width="8.42578125" style="3" customWidth="1"/>
    <col min="3348" max="3348" width="10.42578125" style="3" customWidth="1"/>
    <col min="3349" max="3594" width="8" style="3"/>
    <col min="3595" max="3595" width="4.7109375" style="3" customWidth="1"/>
    <col min="3596" max="3596" width="5.85546875" style="3" customWidth="1"/>
    <col min="3597" max="3597" width="40.28515625" style="3" customWidth="1"/>
    <col min="3598" max="3598" width="10.42578125" style="3" customWidth="1"/>
    <col min="3599" max="3599" width="11.28515625" style="3" customWidth="1"/>
    <col min="3600" max="3600" width="10.42578125" style="3" customWidth="1"/>
    <col min="3601" max="3601" width="8" style="3" customWidth="1"/>
    <col min="3602" max="3602" width="10.42578125" style="3" customWidth="1"/>
    <col min="3603" max="3603" width="8.42578125" style="3" customWidth="1"/>
    <col min="3604" max="3604" width="10.42578125" style="3" customWidth="1"/>
    <col min="3605" max="3850" width="8" style="3"/>
    <col min="3851" max="3851" width="4.7109375" style="3" customWidth="1"/>
    <col min="3852" max="3852" width="5.85546875" style="3" customWidth="1"/>
    <col min="3853" max="3853" width="40.28515625" style="3" customWidth="1"/>
    <col min="3854" max="3854" width="10.42578125" style="3" customWidth="1"/>
    <col min="3855" max="3855" width="11.28515625" style="3" customWidth="1"/>
    <col min="3856" max="3856" width="10.42578125" style="3" customWidth="1"/>
    <col min="3857" max="3857" width="8" style="3" customWidth="1"/>
    <col min="3858" max="3858" width="10.42578125" style="3" customWidth="1"/>
    <col min="3859" max="3859" width="8.42578125" style="3" customWidth="1"/>
    <col min="3860" max="3860" width="10.42578125" style="3" customWidth="1"/>
    <col min="3861" max="4106" width="8" style="3"/>
    <col min="4107" max="4107" width="4.7109375" style="3" customWidth="1"/>
    <col min="4108" max="4108" width="5.85546875" style="3" customWidth="1"/>
    <col min="4109" max="4109" width="40.28515625" style="3" customWidth="1"/>
    <col min="4110" max="4110" width="10.42578125" style="3" customWidth="1"/>
    <col min="4111" max="4111" width="11.28515625" style="3" customWidth="1"/>
    <col min="4112" max="4112" width="10.42578125" style="3" customWidth="1"/>
    <col min="4113" max="4113" width="8" style="3" customWidth="1"/>
    <col min="4114" max="4114" width="10.42578125" style="3" customWidth="1"/>
    <col min="4115" max="4115" width="8.42578125" style="3" customWidth="1"/>
    <col min="4116" max="4116" width="10.42578125" style="3" customWidth="1"/>
    <col min="4117" max="4362" width="8" style="3"/>
    <col min="4363" max="4363" width="4.7109375" style="3" customWidth="1"/>
    <col min="4364" max="4364" width="5.85546875" style="3" customWidth="1"/>
    <col min="4365" max="4365" width="40.28515625" style="3" customWidth="1"/>
    <col min="4366" max="4366" width="10.42578125" style="3" customWidth="1"/>
    <col min="4367" max="4367" width="11.28515625" style="3" customWidth="1"/>
    <col min="4368" max="4368" width="10.42578125" style="3" customWidth="1"/>
    <col min="4369" max="4369" width="8" style="3" customWidth="1"/>
    <col min="4370" max="4370" width="10.42578125" style="3" customWidth="1"/>
    <col min="4371" max="4371" width="8.42578125" style="3" customWidth="1"/>
    <col min="4372" max="4372" width="10.42578125" style="3" customWidth="1"/>
    <col min="4373" max="4618" width="8" style="3"/>
    <col min="4619" max="4619" width="4.7109375" style="3" customWidth="1"/>
    <col min="4620" max="4620" width="5.85546875" style="3" customWidth="1"/>
    <col min="4621" max="4621" width="40.28515625" style="3" customWidth="1"/>
    <col min="4622" max="4622" width="10.42578125" style="3" customWidth="1"/>
    <col min="4623" max="4623" width="11.28515625" style="3" customWidth="1"/>
    <col min="4624" max="4624" width="10.42578125" style="3" customWidth="1"/>
    <col min="4625" max="4625" width="8" style="3" customWidth="1"/>
    <col min="4626" max="4626" width="10.42578125" style="3" customWidth="1"/>
    <col min="4627" max="4627" width="8.42578125" style="3" customWidth="1"/>
    <col min="4628" max="4628" width="10.42578125" style="3" customWidth="1"/>
    <col min="4629" max="4874" width="8" style="3"/>
    <col min="4875" max="4875" width="4.7109375" style="3" customWidth="1"/>
    <col min="4876" max="4876" width="5.85546875" style="3" customWidth="1"/>
    <col min="4877" max="4877" width="40.28515625" style="3" customWidth="1"/>
    <col min="4878" max="4878" width="10.42578125" style="3" customWidth="1"/>
    <col min="4879" max="4879" width="11.28515625" style="3" customWidth="1"/>
    <col min="4880" max="4880" width="10.42578125" style="3" customWidth="1"/>
    <col min="4881" max="4881" width="8" style="3" customWidth="1"/>
    <col min="4882" max="4882" width="10.42578125" style="3" customWidth="1"/>
    <col min="4883" max="4883" width="8.42578125" style="3" customWidth="1"/>
    <col min="4884" max="4884" width="10.42578125" style="3" customWidth="1"/>
    <col min="4885" max="5130" width="8" style="3"/>
    <col min="5131" max="5131" width="4.7109375" style="3" customWidth="1"/>
    <col min="5132" max="5132" width="5.85546875" style="3" customWidth="1"/>
    <col min="5133" max="5133" width="40.28515625" style="3" customWidth="1"/>
    <col min="5134" max="5134" width="10.42578125" style="3" customWidth="1"/>
    <col min="5135" max="5135" width="11.28515625" style="3" customWidth="1"/>
    <col min="5136" max="5136" width="10.42578125" style="3" customWidth="1"/>
    <col min="5137" max="5137" width="8" style="3" customWidth="1"/>
    <col min="5138" max="5138" width="10.42578125" style="3" customWidth="1"/>
    <col min="5139" max="5139" width="8.42578125" style="3" customWidth="1"/>
    <col min="5140" max="5140" width="10.42578125" style="3" customWidth="1"/>
    <col min="5141" max="5386" width="8" style="3"/>
    <col min="5387" max="5387" width="4.7109375" style="3" customWidth="1"/>
    <col min="5388" max="5388" width="5.85546875" style="3" customWidth="1"/>
    <col min="5389" max="5389" width="40.28515625" style="3" customWidth="1"/>
    <col min="5390" max="5390" width="10.42578125" style="3" customWidth="1"/>
    <col min="5391" max="5391" width="11.28515625" style="3" customWidth="1"/>
    <col min="5392" max="5392" width="10.42578125" style="3" customWidth="1"/>
    <col min="5393" max="5393" width="8" style="3" customWidth="1"/>
    <col min="5394" max="5394" width="10.42578125" style="3" customWidth="1"/>
    <col min="5395" max="5395" width="8.42578125" style="3" customWidth="1"/>
    <col min="5396" max="5396" width="10.42578125" style="3" customWidth="1"/>
    <col min="5397" max="5642" width="8" style="3"/>
    <col min="5643" max="5643" width="4.7109375" style="3" customWidth="1"/>
    <col min="5644" max="5644" width="5.85546875" style="3" customWidth="1"/>
    <col min="5645" max="5645" width="40.28515625" style="3" customWidth="1"/>
    <col min="5646" max="5646" width="10.42578125" style="3" customWidth="1"/>
    <col min="5647" max="5647" width="11.28515625" style="3" customWidth="1"/>
    <col min="5648" max="5648" width="10.42578125" style="3" customWidth="1"/>
    <col min="5649" max="5649" width="8" style="3" customWidth="1"/>
    <col min="5650" max="5650" width="10.42578125" style="3" customWidth="1"/>
    <col min="5651" max="5651" width="8.42578125" style="3" customWidth="1"/>
    <col min="5652" max="5652" width="10.42578125" style="3" customWidth="1"/>
    <col min="5653" max="5898" width="8" style="3"/>
    <col min="5899" max="5899" width="4.7109375" style="3" customWidth="1"/>
    <col min="5900" max="5900" width="5.85546875" style="3" customWidth="1"/>
    <col min="5901" max="5901" width="40.28515625" style="3" customWidth="1"/>
    <col min="5902" max="5902" width="10.42578125" style="3" customWidth="1"/>
    <col min="5903" max="5903" width="11.28515625" style="3" customWidth="1"/>
    <col min="5904" max="5904" width="10.42578125" style="3" customWidth="1"/>
    <col min="5905" max="5905" width="8" style="3" customWidth="1"/>
    <col min="5906" max="5906" width="10.42578125" style="3" customWidth="1"/>
    <col min="5907" max="5907" width="8.42578125" style="3" customWidth="1"/>
    <col min="5908" max="5908" width="10.42578125" style="3" customWidth="1"/>
    <col min="5909" max="6154" width="8" style="3"/>
    <col min="6155" max="6155" width="4.7109375" style="3" customWidth="1"/>
    <col min="6156" max="6156" width="5.85546875" style="3" customWidth="1"/>
    <col min="6157" max="6157" width="40.28515625" style="3" customWidth="1"/>
    <col min="6158" max="6158" width="10.42578125" style="3" customWidth="1"/>
    <col min="6159" max="6159" width="11.28515625" style="3" customWidth="1"/>
    <col min="6160" max="6160" width="10.42578125" style="3" customWidth="1"/>
    <col min="6161" max="6161" width="8" style="3" customWidth="1"/>
    <col min="6162" max="6162" width="10.42578125" style="3" customWidth="1"/>
    <col min="6163" max="6163" width="8.42578125" style="3" customWidth="1"/>
    <col min="6164" max="6164" width="10.42578125" style="3" customWidth="1"/>
    <col min="6165" max="6410" width="8" style="3"/>
    <col min="6411" max="6411" width="4.7109375" style="3" customWidth="1"/>
    <col min="6412" max="6412" width="5.85546875" style="3" customWidth="1"/>
    <col min="6413" max="6413" width="40.28515625" style="3" customWidth="1"/>
    <col min="6414" max="6414" width="10.42578125" style="3" customWidth="1"/>
    <col min="6415" max="6415" width="11.28515625" style="3" customWidth="1"/>
    <col min="6416" max="6416" width="10.42578125" style="3" customWidth="1"/>
    <col min="6417" max="6417" width="8" style="3" customWidth="1"/>
    <col min="6418" max="6418" width="10.42578125" style="3" customWidth="1"/>
    <col min="6419" max="6419" width="8.42578125" style="3" customWidth="1"/>
    <col min="6420" max="6420" width="10.42578125" style="3" customWidth="1"/>
    <col min="6421" max="6666" width="8" style="3"/>
    <col min="6667" max="6667" width="4.7109375" style="3" customWidth="1"/>
    <col min="6668" max="6668" width="5.85546875" style="3" customWidth="1"/>
    <col min="6669" max="6669" width="40.28515625" style="3" customWidth="1"/>
    <col min="6670" max="6670" width="10.42578125" style="3" customWidth="1"/>
    <col min="6671" max="6671" width="11.28515625" style="3" customWidth="1"/>
    <col min="6672" max="6672" width="10.42578125" style="3" customWidth="1"/>
    <col min="6673" max="6673" width="8" style="3" customWidth="1"/>
    <col min="6674" max="6674" width="10.42578125" style="3" customWidth="1"/>
    <col min="6675" max="6675" width="8.42578125" style="3" customWidth="1"/>
    <col min="6676" max="6676" width="10.42578125" style="3" customWidth="1"/>
    <col min="6677" max="6922" width="8" style="3"/>
    <col min="6923" max="6923" width="4.7109375" style="3" customWidth="1"/>
    <col min="6924" max="6924" width="5.85546875" style="3" customWidth="1"/>
    <col min="6925" max="6925" width="40.28515625" style="3" customWidth="1"/>
    <col min="6926" max="6926" width="10.42578125" style="3" customWidth="1"/>
    <col min="6927" max="6927" width="11.28515625" style="3" customWidth="1"/>
    <col min="6928" max="6928" width="10.42578125" style="3" customWidth="1"/>
    <col min="6929" max="6929" width="8" style="3" customWidth="1"/>
    <col min="6930" max="6930" width="10.42578125" style="3" customWidth="1"/>
    <col min="6931" max="6931" width="8.42578125" style="3" customWidth="1"/>
    <col min="6932" max="6932" width="10.42578125" style="3" customWidth="1"/>
    <col min="6933" max="7178" width="8" style="3"/>
    <col min="7179" max="7179" width="4.7109375" style="3" customWidth="1"/>
    <col min="7180" max="7180" width="5.85546875" style="3" customWidth="1"/>
    <col min="7181" max="7181" width="40.28515625" style="3" customWidth="1"/>
    <col min="7182" max="7182" width="10.42578125" style="3" customWidth="1"/>
    <col min="7183" max="7183" width="11.28515625" style="3" customWidth="1"/>
    <col min="7184" max="7184" width="10.42578125" style="3" customWidth="1"/>
    <col min="7185" max="7185" width="8" style="3" customWidth="1"/>
    <col min="7186" max="7186" width="10.42578125" style="3" customWidth="1"/>
    <col min="7187" max="7187" width="8.42578125" style="3" customWidth="1"/>
    <col min="7188" max="7188" width="10.42578125" style="3" customWidth="1"/>
    <col min="7189" max="7434" width="8" style="3"/>
    <col min="7435" max="7435" width="4.7109375" style="3" customWidth="1"/>
    <col min="7436" max="7436" width="5.85546875" style="3" customWidth="1"/>
    <col min="7437" max="7437" width="40.28515625" style="3" customWidth="1"/>
    <col min="7438" max="7438" width="10.42578125" style="3" customWidth="1"/>
    <col min="7439" max="7439" width="11.28515625" style="3" customWidth="1"/>
    <col min="7440" max="7440" width="10.42578125" style="3" customWidth="1"/>
    <col min="7441" max="7441" width="8" style="3" customWidth="1"/>
    <col min="7442" max="7442" width="10.42578125" style="3" customWidth="1"/>
    <col min="7443" max="7443" width="8.42578125" style="3" customWidth="1"/>
    <col min="7444" max="7444" width="10.42578125" style="3" customWidth="1"/>
    <col min="7445" max="7690" width="8" style="3"/>
    <col min="7691" max="7691" width="4.7109375" style="3" customWidth="1"/>
    <col min="7692" max="7692" width="5.85546875" style="3" customWidth="1"/>
    <col min="7693" max="7693" width="40.28515625" style="3" customWidth="1"/>
    <col min="7694" max="7694" width="10.42578125" style="3" customWidth="1"/>
    <col min="7695" max="7695" width="11.28515625" style="3" customWidth="1"/>
    <col min="7696" max="7696" width="10.42578125" style="3" customWidth="1"/>
    <col min="7697" max="7697" width="8" style="3" customWidth="1"/>
    <col min="7698" max="7698" width="10.42578125" style="3" customWidth="1"/>
    <col min="7699" max="7699" width="8.42578125" style="3" customWidth="1"/>
    <col min="7700" max="7700" width="10.42578125" style="3" customWidth="1"/>
    <col min="7701" max="7946" width="8" style="3"/>
    <col min="7947" max="7947" width="4.7109375" style="3" customWidth="1"/>
    <col min="7948" max="7948" width="5.85546875" style="3" customWidth="1"/>
    <col min="7949" max="7949" width="40.28515625" style="3" customWidth="1"/>
    <col min="7950" max="7950" width="10.42578125" style="3" customWidth="1"/>
    <col min="7951" max="7951" width="11.28515625" style="3" customWidth="1"/>
    <col min="7952" max="7952" width="10.42578125" style="3" customWidth="1"/>
    <col min="7953" max="7953" width="8" style="3" customWidth="1"/>
    <col min="7954" max="7954" width="10.42578125" style="3" customWidth="1"/>
    <col min="7955" max="7955" width="8.42578125" style="3" customWidth="1"/>
    <col min="7956" max="7956" width="10.42578125" style="3" customWidth="1"/>
    <col min="7957" max="8202" width="8" style="3"/>
    <col min="8203" max="8203" width="4.7109375" style="3" customWidth="1"/>
    <col min="8204" max="8204" width="5.85546875" style="3" customWidth="1"/>
    <col min="8205" max="8205" width="40.28515625" style="3" customWidth="1"/>
    <col min="8206" max="8206" width="10.42578125" style="3" customWidth="1"/>
    <col min="8207" max="8207" width="11.28515625" style="3" customWidth="1"/>
    <col min="8208" max="8208" width="10.42578125" style="3" customWidth="1"/>
    <col min="8209" max="8209" width="8" style="3" customWidth="1"/>
    <col min="8210" max="8210" width="10.42578125" style="3" customWidth="1"/>
    <col min="8211" max="8211" width="8.42578125" style="3" customWidth="1"/>
    <col min="8212" max="8212" width="10.42578125" style="3" customWidth="1"/>
    <col min="8213" max="8458" width="8" style="3"/>
    <col min="8459" max="8459" width="4.7109375" style="3" customWidth="1"/>
    <col min="8460" max="8460" width="5.85546875" style="3" customWidth="1"/>
    <col min="8461" max="8461" width="40.28515625" style="3" customWidth="1"/>
    <col min="8462" max="8462" width="10.42578125" style="3" customWidth="1"/>
    <col min="8463" max="8463" width="11.28515625" style="3" customWidth="1"/>
    <col min="8464" max="8464" width="10.42578125" style="3" customWidth="1"/>
    <col min="8465" max="8465" width="8" style="3" customWidth="1"/>
    <col min="8466" max="8466" width="10.42578125" style="3" customWidth="1"/>
    <col min="8467" max="8467" width="8.42578125" style="3" customWidth="1"/>
    <col min="8468" max="8468" width="10.42578125" style="3" customWidth="1"/>
    <col min="8469" max="8714" width="8" style="3"/>
    <col min="8715" max="8715" width="4.7109375" style="3" customWidth="1"/>
    <col min="8716" max="8716" width="5.85546875" style="3" customWidth="1"/>
    <col min="8717" max="8717" width="40.28515625" style="3" customWidth="1"/>
    <col min="8718" max="8718" width="10.42578125" style="3" customWidth="1"/>
    <col min="8719" max="8719" width="11.28515625" style="3" customWidth="1"/>
    <col min="8720" max="8720" width="10.42578125" style="3" customWidth="1"/>
    <col min="8721" max="8721" width="8" style="3" customWidth="1"/>
    <col min="8722" max="8722" width="10.42578125" style="3" customWidth="1"/>
    <col min="8723" max="8723" width="8.42578125" style="3" customWidth="1"/>
    <col min="8724" max="8724" width="10.42578125" style="3" customWidth="1"/>
    <col min="8725" max="8970" width="8" style="3"/>
    <col min="8971" max="8971" width="4.7109375" style="3" customWidth="1"/>
    <col min="8972" max="8972" width="5.85546875" style="3" customWidth="1"/>
    <col min="8973" max="8973" width="40.28515625" style="3" customWidth="1"/>
    <col min="8974" max="8974" width="10.42578125" style="3" customWidth="1"/>
    <col min="8975" max="8975" width="11.28515625" style="3" customWidth="1"/>
    <col min="8976" max="8976" width="10.42578125" style="3" customWidth="1"/>
    <col min="8977" max="8977" width="8" style="3" customWidth="1"/>
    <col min="8978" max="8978" width="10.42578125" style="3" customWidth="1"/>
    <col min="8979" max="8979" width="8.42578125" style="3" customWidth="1"/>
    <col min="8980" max="8980" width="10.42578125" style="3" customWidth="1"/>
    <col min="8981" max="9226" width="8" style="3"/>
    <col min="9227" max="9227" width="4.7109375" style="3" customWidth="1"/>
    <col min="9228" max="9228" width="5.85546875" style="3" customWidth="1"/>
    <col min="9229" max="9229" width="40.28515625" style="3" customWidth="1"/>
    <col min="9230" max="9230" width="10.42578125" style="3" customWidth="1"/>
    <col min="9231" max="9231" width="11.28515625" style="3" customWidth="1"/>
    <col min="9232" max="9232" width="10.42578125" style="3" customWidth="1"/>
    <col min="9233" max="9233" width="8" style="3" customWidth="1"/>
    <col min="9234" max="9234" width="10.42578125" style="3" customWidth="1"/>
    <col min="9235" max="9235" width="8.42578125" style="3" customWidth="1"/>
    <col min="9236" max="9236" width="10.42578125" style="3" customWidth="1"/>
    <col min="9237" max="9482" width="8" style="3"/>
    <col min="9483" max="9483" width="4.7109375" style="3" customWidth="1"/>
    <col min="9484" max="9484" width="5.85546875" style="3" customWidth="1"/>
    <col min="9485" max="9485" width="40.28515625" style="3" customWidth="1"/>
    <col min="9486" max="9486" width="10.42578125" style="3" customWidth="1"/>
    <col min="9487" max="9487" width="11.28515625" style="3" customWidth="1"/>
    <col min="9488" max="9488" width="10.42578125" style="3" customWidth="1"/>
    <col min="9489" max="9489" width="8" style="3" customWidth="1"/>
    <col min="9490" max="9490" width="10.42578125" style="3" customWidth="1"/>
    <col min="9491" max="9491" width="8.42578125" style="3" customWidth="1"/>
    <col min="9492" max="9492" width="10.42578125" style="3" customWidth="1"/>
    <col min="9493" max="9738" width="8" style="3"/>
    <col min="9739" max="9739" width="4.7109375" style="3" customWidth="1"/>
    <col min="9740" max="9740" width="5.85546875" style="3" customWidth="1"/>
    <col min="9741" max="9741" width="40.28515625" style="3" customWidth="1"/>
    <col min="9742" max="9742" width="10.42578125" style="3" customWidth="1"/>
    <col min="9743" max="9743" width="11.28515625" style="3" customWidth="1"/>
    <col min="9744" max="9744" width="10.42578125" style="3" customWidth="1"/>
    <col min="9745" max="9745" width="8" style="3" customWidth="1"/>
    <col min="9746" max="9746" width="10.42578125" style="3" customWidth="1"/>
    <col min="9747" max="9747" width="8.42578125" style="3" customWidth="1"/>
    <col min="9748" max="9748" width="10.42578125" style="3" customWidth="1"/>
    <col min="9749" max="9994" width="8" style="3"/>
    <col min="9995" max="9995" width="4.7109375" style="3" customWidth="1"/>
    <col min="9996" max="9996" width="5.85546875" style="3" customWidth="1"/>
    <col min="9997" max="9997" width="40.28515625" style="3" customWidth="1"/>
    <col min="9998" max="9998" width="10.42578125" style="3" customWidth="1"/>
    <col min="9999" max="9999" width="11.28515625" style="3" customWidth="1"/>
    <col min="10000" max="10000" width="10.42578125" style="3" customWidth="1"/>
    <col min="10001" max="10001" width="8" style="3" customWidth="1"/>
    <col min="10002" max="10002" width="10.42578125" style="3" customWidth="1"/>
    <col min="10003" max="10003" width="8.42578125" style="3" customWidth="1"/>
    <col min="10004" max="10004" width="10.42578125" style="3" customWidth="1"/>
    <col min="10005" max="10250" width="8" style="3"/>
    <col min="10251" max="10251" width="4.7109375" style="3" customWidth="1"/>
    <col min="10252" max="10252" width="5.85546875" style="3" customWidth="1"/>
    <col min="10253" max="10253" width="40.28515625" style="3" customWidth="1"/>
    <col min="10254" max="10254" width="10.42578125" style="3" customWidth="1"/>
    <col min="10255" max="10255" width="11.28515625" style="3" customWidth="1"/>
    <col min="10256" max="10256" width="10.42578125" style="3" customWidth="1"/>
    <col min="10257" max="10257" width="8" style="3" customWidth="1"/>
    <col min="10258" max="10258" width="10.42578125" style="3" customWidth="1"/>
    <col min="10259" max="10259" width="8.42578125" style="3" customWidth="1"/>
    <col min="10260" max="10260" width="10.42578125" style="3" customWidth="1"/>
    <col min="10261" max="10506" width="8" style="3"/>
    <col min="10507" max="10507" width="4.7109375" style="3" customWidth="1"/>
    <col min="10508" max="10508" width="5.85546875" style="3" customWidth="1"/>
    <col min="10509" max="10509" width="40.28515625" style="3" customWidth="1"/>
    <col min="10510" max="10510" width="10.42578125" style="3" customWidth="1"/>
    <col min="10511" max="10511" width="11.28515625" style="3" customWidth="1"/>
    <col min="10512" max="10512" width="10.42578125" style="3" customWidth="1"/>
    <col min="10513" max="10513" width="8" style="3" customWidth="1"/>
    <col min="10514" max="10514" width="10.42578125" style="3" customWidth="1"/>
    <col min="10515" max="10515" width="8.42578125" style="3" customWidth="1"/>
    <col min="10516" max="10516" width="10.42578125" style="3" customWidth="1"/>
    <col min="10517" max="10762" width="8" style="3"/>
    <col min="10763" max="10763" width="4.7109375" style="3" customWidth="1"/>
    <col min="10764" max="10764" width="5.85546875" style="3" customWidth="1"/>
    <col min="10765" max="10765" width="40.28515625" style="3" customWidth="1"/>
    <col min="10766" max="10766" width="10.42578125" style="3" customWidth="1"/>
    <col min="10767" max="10767" width="11.28515625" style="3" customWidth="1"/>
    <col min="10768" max="10768" width="10.42578125" style="3" customWidth="1"/>
    <col min="10769" max="10769" width="8" style="3" customWidth="1"/>
    <col min="10770" max="10770" width="10.42578125" style="3" customWidth="1"/>
    <col min="10771" max="10771" width="8.42578125" style="3" customWidth="1"/>
    <col min="10772" max="10772" width="10.42578125" style="3" customWidth="1"/>
    <col min="10773" max="11018" width="8" style="3"/>
    <col min="11019" max="11019" width="4.7109375" style="3" customWidth="1"/>
    <col min="11020" max="11020" width="5.85546875" style="3" customWidth="1"/>
    <col min="11021" max="11021" width="40.28515625" style="3" customWidth="1"/>
    <col min="11022" max="11022" width="10.42578125" style="3" customWidth="1"/>
    <col min="11023" max="11023" width="11.28515625" style="3" customWidth="1"/>
    <col min="11024" max="11024" width="10.42578125" style="3" customWidth="1"/>
    <col min="11025" max="11025" width="8" style="3" customWidth="1"/>
    <col min="11026" max="11026" width="10.42578125" style="3" customWidth="1"/>
    <col min="11027" max="11027" width="8.42578125" style="3" customWidth="1"/>
    <col min="11028" max="11028" width="10.42578125" style="3" customWidth="1"/>
    <col min="11029" max="11274" width="8" style="3"/>
    <col min="11275" max="11275" width="4.7109375" style="3" customWidth="1"/>
    <col min="11276" max="11276" width="5.85546875" style="3" customWidth="1"/>
    <col min="11277" max="11277" width="40.28515625" style="3" customWidth="1"/>
    <col min="11278" max="11278" width="10.42578125" style="3" customWidth="1"/>
    <col min="11279" max="11279" width="11.28515625" style="3" customWidth="1"/>
    <col min="11280" max="11280" width="10.42578125" style="3" customWidth="1"/>
    <col min="11281" max="11281" width="8" style="3" customWidth="1"/>
    <col min="11282" max="11282" width="10.42578125" style="3" customWidth="1"/>
    <col min="11283" max="11283" width="8.42578125" style="3" customWidth="1"/>
    <col min="11284" max="11284" width="10.42578125" style="3" customWidth="1"/>
    <col min="11285" max="11530" width="8" style="3"/>
    <col min="11531" max="11531" width="4.7109375" style="3" customWidth="1"/>
    <col min="11532" max="11532" width="5.85546875" style="3" customWidth="1"/>
    <col min="11533" max="11533" width="40.28515625" style="3" customWidth="1"/>
    <col min="11534" max="11534" width="10.42578125" style="3" customWidth="1"/>
    <col min="11535" max="11535" width="11.28515625" style="3" customWidth="1"/>
    <col min="11536" max="11536" width="10.42578125" style="3" customWidth="1"/>
    <col min="11537" max="11537" width="8" style="3" customWidth="1"/>
    <col min="11538" max="11538" width="10.42578125" style="3" customWidth="1"/>
    <col min="11539" max="11539" width="8.42578125" style="3" customWidth="1"/>
    <col min="11540" max="11540" width="10.42578125" style="3" customWidth="1"/>
    <col min="11541" max="11786" width="8" style="3"/>
    <col min="11787" max="11787" width="4.7109375" style="3" customWidth="1"/>
    <col min="11788" max="11788" width="5.85546875" style="3" customWidth="1"/>
    <col min="11789" max="11789" width="40.28515625" style="3" customWidth="1"/>
    <col min="11790" max="11790" width="10.42578125" style="3" customWidth="1"/>
    <col min="11791" max="11791" width="11.28515625" style="3" customWidth="1"/>
    <col min="11792" max="11792" width="10.42578125" style="3" customWidth="1"/>
    <col min="11793" max="11793" width="8" style="3" customWidth="1"/>
    <col min="11794" max="11794" width="10.42578125" style="3" customWidth="1"/>
    <col min="11795" max="11795" width="8.42578125" style="3" customWidth="1"/>
    <col min="11796" max="11796" width="10.42578125" style="3" customWidth="1"/>
    <col min="11797" max="12042" width="8" style="3"/>
    <col min="12043" max="12043" width="4.7109375" style="3" customWidth="1"/>
    <col min="12044" max="12044" width="5.85546875" style="3" customWidth="1"/>
    <col min="12045" max="12045" width="40.28515625" style="3" customWidth="1"/>
    <col min="12046" max="12046" width="10.42578125" style="3" customWidth="1"/>
    <col min="12047" max="12047" width="11.28515625" style="3" customWidth="1"/>
    <col min="12048" max="12048" width="10.42578125" style="3" customWidth="1"/>
    <col min="12049" max="12049" width="8" style="3" customWidth="1"/>
    <col min="12050" max="12050" width="10.42578125" style="3" customWidth="1"/>
    <col min="12051" max="12051" width="8.42578125" style="3" customWidth="1"/>
    <col min="12052" max="12052" width="10.42578125" style="3" customWidth="1"/>
    <col min="12053" max="12298" width="8" style="3"/>
    <col min="12299" max="12299" width="4.7109375" style="3" customWidth="1"/>
    <col min="12300" max="12300" width="5.85546875" style="3" customWidth="1"/>
    <col min="12301" max="12301" width="40.28515625" style="3" customWidth="1"/>
    <col min="12302" max="12302" width="10.42578125" style="3" customWidth="1"/>
    <col min="12303" max="12303" width="11.28515625" style="3" customWidth="1"/>
    <col min="12304" max="12304" width="10.42578125" style="3" customWidth="1"/>
    <col min="12305" max="12305" width="8" style="3" customWidth="1"/>
    <col min="12306" max="12306" width="10.42578125" style="3" customWidth="1"/>
    <col min="12307" max="12307" width="8.42578125" style="3" customWidth="1"/>
    <col min="12308" max="12308" width="10.42578125" style="3" customWidth="1"/>
    <col min="12309" max="12554" width="8" style="3"/>
    <col min="12555" max="12555" width="4.7109375" style="3" customWidth="1"/>
    <col min="12556" max="12556" width="5.85546875" style="3" customWidth="1"/>
    <col min="12557" max="12557" width="40.28515625" style="3" customWidth="1"/>
    <col min="12558" max="12558" width="10.42578125" style="3" customWidth="1"/>
    <col min="12559" max="12559" width="11.28515625" style="3" customWidth="1"/>
    <col min="12560" max="12560" width="10.42578125" style="3" customWidth="1"/>
    <col min="12561" max="12561" width="8" style="3" customWidth="1"/>
    <col min="12562" max="12562" width="10.42578125" style="3" customWidth="1"/>
    <col min="12563" max="12563" width="8.42578125" style="3" customWidth="1"/>
    <col min="12564" max="12564" width="10.42578125" style="3" customWidth="1"/>
    <col min="12565" max="12810" width="8" style="3"/>
    <col min="12811" max="12811" width="4.7109375" style="3" customWidth="1"/>
    <col min="12812" max="12812" width="5.85546875" style="3" customWidth="1"/>
    <col min="12813" max="12813" width="40.28515625" style="3" customWidth="1"/>
    <col min="12814" max="12814" width="10.42578125" style="3" customWidth="1"/>
    <col min="12815" max="12815" width="11.28515625" style="3" customWidth="1"/>
    <col min="12816" max="12816" width="10.42578125" style="3" customWidth="1"/>
    <col min="12817" max="12817" width="8" style="3" customWidth="1"/>
    <col min="12818" max="12818" width="10.42578125" style="3" customWidth="1"/>
    <col min="12819" max="12819" width="8.42578125" style="3" customWidth="1"/>
    <col min="12820" max="12820" width="10.42578125" style="3" customWidth="1"/>
    <col min="12821" max="13066" width="8" style="3"/>
    <col min="13067" max="13067" width="4.7109375" style="3" customWidth="1"/>
    <col min="13068" max="13068" width="5.85546875" style="3" customWidth="1"/>
    <col min="13069" max="13069" width="40.28515625" style="3" customWidth="1"/>
    <col min="13070" max="13070" width="10.42578125" style="3" customWidth="1"/>
    <col min="13071" max="13071" width="11.28515625" style="3" customWidth="1"/>
    <col min="13072" max="13072" width="10.42578125" style="3" customWidth="1"/>
    <col min="13073" max="13073" width="8" style="3" customWidth="1"/>
    <col min="13074" max="13074" width="10.42578125" style="3" customWidth="1"/>
    <col min="13075" max="13075" width="8.42578125" style="3" customWidth="1"/>
    <col min="13076" max="13076" width="10.42578125" style="3" customWidth="1"/>
    <col min="13077" max="13322" width="8" style="3"/>
    <col min="13323" max="13323" width="4.7109375" style="3" customWidth="1"/>
    <col min="13324" max="13324" width="5.85546875" style="3" customWidth="1"/>
    <col min="13325" max="13325" width="40.28515625" style="3" customWidth="1"/>
    <col min="13326" max="13326" width="10.42578125" style="3" customWidth="1"/>
    <col min="13327" max="13327" width="11.28515625" style="3" customWidth="1"/>
    <col min="13328" max="13328" width="10.42578125" style="3" customWidth="1"/>
    <col min="13329" max="13329" width="8" style="3" customWidth="1"/>
    <col min="13330" max="13330" width="10.42578125" style="3" customWidth="1"/>
    <col min="13331" max="13331" width="8.42578125" style="3" customWidth="1"/>
    <col min="13332" max="13332" width="10.42578125" style="3" customWidth="1"/>
    <col min="13333" max="13578" width="8" style="3"/>
    <col min="13579" max="13579" width="4.7109375" style="3" customWidth="1"/>
    <col min="13580" max="13580" width="5.85546875" style="3" customWidth="1"/>
    <col min="13581" max="13581" width="40.28515625" style="3" customWidth="1"/>
    <col min="13582" max="13582" width="10.42578125" style="3" customWidth="1"/>
    <col min="13583" max="13583" width="11.28515625" style="3" customWidth="1"/>
    <col min="13584" max="13584" width="10.42578125" style="3" customWidth="1"/>
    <col min="13585" max="13585" width="8" style="3" customWidth="1"/>
    <col min="13586" max="13586" width="10.42578125" style="3" customWidth="1"/>
    <col min="13587" max="13587" width="8.42578125" style="3" customWidth="1"/>
    <col min="13588" max="13588" width="10.42578125" style="3" customWidth="1"/>
    <col min="13589" max="13834" width="8" style="3"/>
    <col min="13835" max="13835" width="4.7109375" style="3" customWidth="1"/>
    <col min="13836" max="13836" width="5.85546875" style="3" customWidth="1"/>
    <col min="13837" max="13837" width="40.28515625" style="3" customWidth="1"/>
    <col min="13838" max="13838" width="10.42578125" style="3" customWidth="1"/>
    <col min="13839" max="13839" width="11.28515625" style="3" customWidth="1"/>
    <col min="13840" max="13840" width="10.42578125" style="3" customWidth="1"/>
    <col min="13841" max="13841" width="8" style="3" customWidth="1"/>
    <col min="13842" max="13842" width="10.42578125" style="3" customWidth="1"/>
    <col min="13843" max="13843" width="8.42578125" style="3" customWidth="1"/>
    <col min="13844" max="13844" width="10.42578125" style="3" customWidth="1"/>
    <col min="13845" max="14090" width="8" style="3"/>
    <col min="14091" max="14091" width="4.7109375" style="3" customWidth="1"/>
    <col min="14092" max="14092" width="5.85546875" style="3" customWidth="1"/>
    <col min="14093" max="14093" width="40.28515625" style="3" customWidth="1"/>
    <col min="14094" max="14094" width="10.42578125" style="3" customWidth="1"/>
    <col min="14095" max="14095" width="11.28515625" style="3" customWidth="1"/>
    <col min="14096" max="14096" width="10.42578125" style="3" customWidth="1"/>
    <col min="14097" max="14097" width="8" style="3" customWidth="1"/>
    <col min="14098" max="14098" width="10.42578125" style="3" customWidth="1"/>
    <col min="14099" max="14099" width="8.42578125" style="3" customWidth="1"/>
    <col min="14100" max="14100" width="10.42578125" style="3" customWidth="1"/>
    <col min="14101" max="14346" width="8" style="3"/>
    <col min="14347" max="14347" width="4.7109375" style="3" customWidth="1"/>
    <col min="14348" max="14348" width="5.85546875" style="3" customWidth="1"/>
    <col min="14349" max="14349" width="40.28515625" style="3" customWidth="1"/>
    <col min="14350" max="14350" width="10.42578125" style="3" customWidth="1"/>
    <col min="14351" max="14351" width="11.28515625" style="3" customWidth="1"/>
    <col min="14352" max="14352" width="10.42578125" style="3" customWidth="1"/>
    <col min="14353" max="14353" width="8" style="3" customWidth="1"/>
    <col min="14354" max="14354" width="10.42578125" style="3" customWidth="1"/>
    <col min="14355" max="14355" width="8.42578125" style="3" customWidth="1"/>
    <col min="14356" max="14356" width="10.42578125" style="3" customWidth="1"/>
    <col min="14357" max="14602" width="8" style="3"/>
    <col min="14603" max="14603" width="4.7109375" style="3" customWidth="1"/>
    <col min="14604" max="14604" width="5.85546875" style="3" customWidth="1"/>
    <col min="14605" max="14605" width="40.28515625" style="3" customWidth="1"/>
    <col min="14606" max="14606" width="10.42578125" style="3" customWidth="1"/>
    <col min="14607" max="14607" width="11.28515625" style="3" customWidth="1"/>
    <col min="14608" max="14608" width="10.42578125" style="3" customWidth="1"/>
    <col min="14609" max="14609" width="8" style="3" customWidth="1"/>
    <col min="14610" max="14610" width="10.42578125" style="3" customWidth="1"/>
    <col min="14611" max="14611" width="8.42578125" style="3" customWidth="1"/>
    <col min="14612" max="14612" width="10.42578125" style="3" customWidth="1"/>
    <col min="14613" max="14858" width="8" style="3"/>
    <col min="14859" max="14859" width="4.7109375" style="3" customWidth="1"/>
    <col min="14860" max="14860" width="5.85546875" style="3" customWidth="1"/>
    <col min="14861" max="14861" width="40.28515625" style="3" customWidth="1"/>
    <col min="14862" max="14862" width="10.42578125" style="3" customWidth="1"/>
    <col min="14863" max="14863" width="11.28515625" style="3" customWidth="1"/>
    <col min="14864" max="14864" width="10.42578125" style="3" customWidth="1"/>
    <col min="14865" max="14865" width="8" style="3" customWidth="1"/>
    <col min="14866" max="14866" width="10.42578125" style="3" customWidth="1"/>
    <col min="14867" max="14867" width="8.42578125" style="3" customWidth="1"/>
    <col min="14868" max="14868" width="10.42578125" style="3" customWidth="1"/>
    <col min="14869" max="15114" width="8" style="3"/>
    <col min="15115" max="15115" width="4.7109375" style="3" customWidth="1"/>
    <col min="15116" max="15116" width="5.85546875" style="3" customWidth="1"/>
    <col min="15117" max="15117" width="40.28515625" style="3" customWidth="1"/>
    <col min="15118" max="15118" width="10.42578125" style="3" customWidth="1"/>
    <col min="15119" max="15119" width="11.28515625" style="3" customWidth="1"/>
    <col min="15120" max="15120" width="10.42578125" style="3" customWidth="1"/>
    <col min="15121" max="15121" width="8" style="3" customWidth="1"/>
    <col min="15122" max="15122" width="10.42578125" style="3" customWidth="1"/>
    <col min="15123" max="15123" width="8.42578125" style="3" customWidth="1"/>
    <col min="15124" max="15124" width="10.42578125" style="3" customWidth="1"/>
    <col min="15125" max="15370" width="8" style="3"/>
    <col min="15371" max="15371" width="4.7109375" style="3" customWidth="1"/>
    <col min="15372" max="15372" width="5.85546875" style="3" customWidth="1"/>
    <col min="15373" max="15373" width="40.28515625" style="3" customWidth="1"/>
    <col min="15374" max="15374" width="10.42578125" style="3" customWidth="1"/>
    <col min="15375" max="15375" width="11.28515625" style="3" customWidth="1"/>
    <col min="15376" max="15376" width="10.42578125" style="3" customWidth="1"/>
    <col min="15377" max="15377" width="8" style="3" customWidth="1"/>
    <col min="15378" max="15378" width="10.42578125" style="3" customWidth="1"/>
    <col min="15379" max="15379" width="8.42578125" style="3" customWidth="1"/>
    <col min="15380" max="15380" width="10.42578125" style="3" customWidth="1"/>
    <col min="15381" max="15626" width="8" style="3"/>
    <col min="15627" max="15627" width="4.7109375" style="3" customWidth="1"/>
    <col min="15628" max="15628" width="5.85546875" style="3" customWidth="1"/>
    <col min="15629" max="15629" width="40.28515625" style="3" customWidth="1"/>
    <col min="15630" max="15630" width="10.42578125" style="3" customWidth="1"/>
    <col min="15631" max="15631" width="11.28515625" style="3" customWidth="1"/>
    <col min="15632" max="15632" width="10.42578125" style="3" customWidth="1"/>
    <col min="15633" max="15633" width="8" style="3" customWidth="1"/>
    <col min="15634" max="15634" width="10.42578125" style="3" customWidth="1"/>
    <col min="15635" max="15635" width="8.42578125" style="3" customWidth="1"/>
    <col min="15636" max="15636" width="10.42578125" style="3" customWidth="1"/>
    <col min="15637" max="15882" width="8" style="3"/>
    <col min="15883" max="15883" width="4.7109375" style="3" customWidth="1"/>
    <col min="15884" max="15884" width="5.85546875" style="3" customWidth="1"/>
    <col min="15885" max="15885" width="40.28515625" style="3" customWidth="1"/>
    <col min="15886" max="15886" width="10.42578125" style="3" customWidth="1"/>
    <col min="15887" max="15887" width="11.28515625" style="3" customWidth="1"/>
    <col min="15888" max="15888" width="10.42578125" style="3" customWidth="1"/>
    <col min="15889" max="15889" width="8" style="3" customWidth="1"/>
    <col min="15890" max="15890" width="10.42578125" style="3" customWidth="1"/>
    <col min="15891" max="15891" width="8.42578125" style="3" customWidth="1"/>
    <col min="15892" max="15892" width="10.42578125" style="3" customWidth="1"/>
    <col min="15893" max="16138" width="8" style="3"/>
    <col min="16139" max="16139" width="4.7109375" style="3" customWidth="1"/>
    <col min="16140" max="16140" width="5.85546875" style="3" customWidth="1"/>
    <col min="16141" max="16141" width="40.28515625" style="3" customWidth="1"/>
    <col min="16142" max="16142" width="10.42578125" style="3" customWidth="1"/>
    <col min="16143" max="16143" width="11.28515625" style="3" customWidth="1"/>
    <col min="16144" max="16144" width="10.42578125" style="3" customWidth="1"/>
    <col min="16145" max="16145" width="8" style="3" customWidth="1"/>
    <col min="16146" max="16146" width="10.42578125" style="3" customWidth="1"/>
    <col min="16147" max="16147" width="8.42578125" style="3" customWidth="1"/>
    <col min="16148" max="16148" width="10.42578125" style="3" customWidth="1"/>
    <col min="16149" max="16384" width="8" style="3"/>
  </cols>
  <sheetData>
    <row r="1" spans="1:14" ht="15" x14ac:dyDescent="0.25">
      <c r="A1" s="117" t="s">
        <v>88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4" ht="15" x14ac:dyDescent="0.25">
      <c r="A2" s="118" t="s">
        <v>93</v>
      </c>
      <c r="B2" s="118"/>
      <c r="C2" s="118"/>
      <c r="D2" s="118"/>
      <c r="E2" s="118"/>
      <c r="F2" s="118"/>
      <c r="G2" s="118"/>
      <c r="H2" s="118"/>
      <c r="I2" s="118"/>
      <c r="J2" s="118"/>
      <c r="K2" s="30"/>
    </row>
    <row r="3" spans="1:14" ht="30" customHeight="1" x14ac:dyDescent="0.2">
      <c r="A3" s="17" t="s">
        <v>2</v>
      </c>
      <c r="B3" s="69">
        <v>2023</v>
      </c>
      <c r="C3" s="15" t="s">
        <v>190</v>
      </c>
      <c r="D3" s="14">
        <v>2022</v>
      </c>
      <c r="E3" s="15" t="s">
        <v>189</v>
      </c>
      <c r="F3" s="14">
        <v>2021</v>
      </c>
      <c r="G3" s="15" t="s">
        <v>188</v>
      </c>
      <c r="H3" s="14">
        <v>2020</v>
      </c>
      <c r="I3" s="15" t="s">
        <v>187</v>
      </c>
      <c r="J3" s="14">
        <v>2019</v>
      </c>
    </row>
    <row r="4" spans="1:14" ht="16.5" customHeight="1" x14ac:dyDescent="0.25">
      <c r="A4" s="18" t="s">
        <v>61</v>
      </c>
      <c r="B4" s="68">
        <v>10394</v>
      </c>
      <c r="C4" s="103">
        <v>120.97299813780261</v>
      </c>
      <c r="D4" s="38">
        <v>7124</v>
      </c>
      <c r="E4" s="43">
        <v>82.914338919925513</v>
      </c>
      <c r="F4" s="38">
        <v>5287</v>
      </c>
      <c r="G4" s="43">
        <v>61.53398510242085</v>
      </c>
      <c r="H4" s="38">
        <v>4240</v>
      </c>
      <c r="I4" s="43">
        <v>49.348230912476723</v>
      </c>
      <c r="J4" s="38">
        <v>8592</v>
      </c>
    </row>
    <row r="5" spans="1:14" ht="16.5" customHeight="1" x14ac:dyDescent="0.25">
      <c r="A5" s="19" t="s">
        <v>62</v>
      </c>
      <c r="B5" s="68">
        <v>2798</v>
      </c>
      <c r="C5" s="103">
        <v>134.06804024916147</v>
      </c>
      <c r="D5" s="38">
        <v>1993</v>
      </c>
      <c r="E5" s="43">
        <v>95.495927168183997</v>
      </c>
      <c r="F5" s="38">
        <v>1206</v>
      </c>
      <c r="G5" s="43">
        <v>57.786296118830862</v>
      </c>
      <c r="H5" s="38">
        <v>766</v>
      </c>
      <c r="I5" s="43">
        <v>36.703402012458078</v>
      </c>
      <c r="J5" s="38">
        <v>2087</v>
      </c>
    </row>
    <row r="6" spans="1:14" ht="16.5" customHeight="1" x14ac:dyDescent="0.25">
      <c r="A6" s="18" t="s">
        <v>63</v>
      </c>
      <c r="B6" s="68"/>
      <c r="C6" s="103"/>
      <c r="D6" s="38"/>
      <c r="E6" s="43"/>
      <c r="F6" s="38"/>
      <c r="G6" s="43"/>
      <c r="H6" s="38"/>
      <c r="I6" s="43"/>
      <c r="J6" s="38"/>
    </row>
    <row r="7" spans="1:14" ht="16.5" customHeight="1" x14ac:dyDescent="0.25">
      <c r="A7" s="20" t="s">
        <v>64</v>
      </c>
      <c r="B7" s="68">
        <v>8193</v>
      </c>
      <c r="C7" s="103">
        <v>119.24028525687673</v>
      </c>
      <c r="D7" s="38">
        <v>5333</v>
      </c>
      <c r="E7" s="43">
        <v>77.616067530199388</v>
      </c>
      <c r="F7" s="38">
        <v>3793</v>
      </c>
      <c r="G7" s="43">
        <v>55.203027215834666</v>
      </c>
      <c r="H7" s="38">
        <v>2850</v>
      </c>
      <c r="I7" s="43">
        <v>41.478678503856791</v>
      </c>
      <c r="J7" s="38">
        <v>6871</v>
      </c>
      <c r="M7" s="30"/>
    </row>
    <row r="8" spans="1:14" ht="16.5" customHeight="1" x14ac:dyDescent="0.25">
      <c r="A8" s="21" t="s">
        <v>65</v>
      </c>
      <c r="B8" s="68">
        <v>5857</v>
      </c>
      <c r="C8" s="103">
        <v>133.05315765561107</v>
      </c>
      <c r="D8" s="38">
        <v>3698</v>
      </c>
      <c r="E8" s="43">
        <v>84.007269422989552</v>
      </c>
      <c r="F8" s="38">
        <v>2795</v>
      </c>
      <c r="G8" s="43">
        <v>63.493866424352561</v>
      </c>
      <c r="H8" s="38">
        <v>2311</v>
      </c>
      <c r="I8" s="43">
        <v>52.498864152657887</v>
      </c>
      <c r="J8" s="38">
        <v>4402</v>
      </c>
      <c r="M8" s="30"/>
    </row>
    <row r="9" spans="1:14" ht="16.5" customHeight="1" x14ac:dyDescent="0.25">
      <c r="A9" s="22" t="s">
        <v>62</v>
      </c>
      <c r="B9" s="68">
        <v>1463</v>
      </c>
      <c r="C9" s="103">
        <v>139.59923664122138</v>
      </c>
      <c r="D9" s="38">
        <v>1028</v>
      </c>
      <c r="E9" s="43">
        <v>98.091603053435122</v>
      </c>
      <c r="F9" s="38">
        <v>702</v>
      </c>
      <c r="G9" s="43">
        <v>66.984732824427482</v>
      </c>
      <c r="H9" s="38">
        <v>308</v>
      </c>
      <c r="I9" s="43">
        <v>29.389312977099237</v>
      </c>
      <c r="J9" s="38">
        <v>1048</v>
      </c>
    </row>
    <row r="10" spans="1:14" ht="16.5" customHeight="1" x14ac:dyDescent="0.25">
      <c r="A10" s="21" t="s">
        <v>66</v>
      </c>
      <c r="B10" s="68">
        <v>894</v>
      </c>
      <c r="C10" s="103">
        <v>136.48854961832063</v>
      </c>
      <c r="D10" s="38">
        <v>743</v>
      </c>
      <c r="E10" s="43">
        <v>113.43511450381681</v>
      </c>
      <c r="F10" s="38">
        <v>499</v>
      </c>
      <c r="G10" s="43">
        <v>76.18320610687023</v>
      </c>
      <c r="H10" s="38">
        <v>181</v>
      </c>
      <c r="I10" s="43">
        <v>27.633587786259543</v>
      </c>
      <c r="J10" s="38">
        <v>655</v>
      </c>
    </row>
    <row r="11" spans="1:14" ht="16.5" customHeight="1" x14ac:dyDescent="0.25">
      <c r="A11" s="22" t="s">
        <v>62</v>
      </c>
      <c r="B11" s="68">
        <v>136</v>
      </c>
      <c r="C11" s="103">
        <v>138.77551020408163</v>
      </c>
      <c r="D11" s="38">
        <v>120</v>
      </c>
      <c r="E11" s="43">
        <v>122.44897959183673</v>
      </c>
      <c r="F11" s="38">
        <v>53</v>
      </c>
      <c r="G11" s="43">
        <v>54.081632653061227</v>
      </c>
      <c r="H11" s="38">
        <v>17</v>
      </c>
      <c r="I11" s="43">
        <v>17.346938775510203</v>
      </c>
      <c r="J11" s="38">
        <v>98</v>
      </c>
    </row>
    <row r="12" spans="1:14" ht="16.5" customHeight="1" x14ac:dyDescent="0.25">
      <c r="A12" s="21" t="s">
        <v>67</v>
      </c>
      <c r="B12" s="68">
        <v>184</v>
      </c>
      <c r="C12" s="103">
        <v>97.872340425531917</v>
      </c>
      <c r="D12" s="38">
        <v>86</v>
      </c>
      <c r="E12" s="43">
        <v>45.744680851063826</v>
      </c>
      <c r="F12" s="38">
        <v>35</v>
      </c>
      <c r="G12" s="43">
        <v>18.617021276595743</v>
      </c>
      <c r="H12" s="38">
        <v>22</v>
      </c>
      <c r="I12" s="43">
        <v>11.702127659574469</v>
      </c>
      <c r="J12" s="38">
        <v>188</v>
      </c>
    </row>
    <row r="13" spans="1:14" ht="16.5" customHeight="1" x14ac:dyDescent="0.25">
      <c r="A13" s="22" t="s">
        <v>62</v>
      </c>
      <c r="B13" s="68">
        <v>40</v>
      </c>
      <c r="C13" s="103">
        <v>285.71428571428572</v>
      </c>
      <c r="D13" s="38">
        <v>10</v>
      </c>
      <c r="E13" s="43">
        <v>71.428571428571431</v>
      </c>
      <c r="F13" s="38">
        <v>5</v>
      </c>
      <c r="G13" s="43">
        <v>35.714285714285715</v>
      </c>
      <c r="H13" s="38" t="s">
        <v>26</v>
      </c>
      <c r="I13" s="38" t="s">
        <v>26</v>
      </c>
      <c r="J13" s="38">
        <v>14</v>
      </c>
      <c r="N13" s="30"/>
    </row>
    <row r="14" spans="1:14" ht="16.5" customHeight="1" x14ac:dyDescent="0.25">
      <c r="A14" s="21" t="s">
        <v>68</v>
      </c>
      <c r="B14" s="68">
        <v>812</v>
      </c>
      <c r="C14" s="103">
        <v>124.92307692307692</v>
      </c>
      <c r="D14" s="38">
        <v>419</v>
      </c>
      <c r="E14" s="43">
        <v>64.461538461538453</v>
      </c>
      <c r="F14" s="38">
        <v>156</v>
      </c>
      <c r="G14" s="43">
        <v>24</v>
      </c>
      <c r="H14" s="38">
        <v>123</v>
      </c>
      <c r="I14" s="43">
        <v>18.923076923076923</v>
      </c>
      <c r="J14" s="38">
        <v>650</v>
      </c>
    </row>
    <row r="15" spans="1:14" ht="16.5" customHeight="1" x14ac:dyDescent="0.25">
      <c r="A15" s="22" t="s">
        <v>62</v>
      </c>
      <c r="B15" s="68">
        <v>293</v>
      </c>
      <c r="C15" s="103">
        <v>139.52380952380952</v>
      </c>
      <c r="D15" s="38">
        <v>93</v>
      </c>
      <c r="E15" s="43">
        <v>44.285714285714285</v>
      </c>
      <c r="F15" s="38">
        <v>42</v>
      </c>
      <c r="G15" s="43">
        <v>20</v>
      </c>
      <c r="H15" s="38">
        <v>16</v>
      </c>
      <c r="I15" s="43">
        <v>7.6190476190476195</v>
      </c>
      <c r="J15" s="38">
        <v>210</v>
      </c>
    </row>
    <row r="16" spans="1:14" ht="16.5" customHeight="1" x14ac:dyDescent="0.25">
      <c r="A16" s="21" t="s">
        <v>69</v>
      </c>
      <c r="B16" s="68">
        <v>365</v>
      </c>
      <c r="C16" s="103">
        <v>66.003616636528022</v>
      </c>
      <c r="D16" s="38">
        <v>323</v>
      </c>
      <c r="E16" s="43">
        <v>58.408679927667272</v>
      </c>
      <c r="F16" s="38">
        <v>270</v>
      </c>
      <c r="G16" s="43">
        <v>48.824593128390596</v>
      </c>
      <c r="H16" s="38">
        <v>190</v>
      </c>
      <c r="I16" s="43">
        <v>34.35804701627486</v>
      </c>
      <c r="J16" s="38">
        <v>553</v>
      </c>
    </row>
    <row r="17" spans="1:13" ht="16.5" customHeight="1" x14ac:dyDescent="0.25">
      <c r="A17" s="22" t="s">
        <v>62</v>
      </c>
      <c r="B17" s="68">
        <v>92</v>
      </c>
      <c r="C17" s="103">
        <v>47.422680412371129</v>
      </c>
      <c r="D17" s="38">
        <v>87</v>
      </c>
      <c r="E17" s="43">
        <v>44.845360824742272</v>
      </c>
      <c r="F17" s="38">
        <v>30</v>
      </c>
      <c r="G17" s="43">
        <v>15.463917525773196</v>
      </c>
      <c r="H17" s="38">
        <v>18</v>
      </c>
      <c r="I17" s="43">
        <v>9.2783505154639183</v>
      </c>
      <c r="J17" s="38">
        <v>194</v>
      </c>
    </row>
    <row r="18" spans="1:13" ht="16.5" customHeight="1" x14ac:dyDescent="0.25">
      <c r="A18" s="21" t="s">
        <v>70</v>
      </c>
      <c r="B18" s="68">
        <v>43</v>
      </c>
      <c r="C18" s="103">
        <v>13.870967741935484</v>
      </c>
      <c r="D18" s="38">
        <v>29</v>
      </c>
      <c r="E18" s="43">
        <v>9.3548387096774199</v>
      </c>
      <c r="F18" s="38">
        <v>26</v>
      </c>
      <c r="G18" s="43">
        <v>8.3870967741935498</v>
      </c>
      <c r="H18" s="38">
        <v>16</v>
      </c>
      <c r="I18" s="43">
        <v>5.161290322580645</v>
      </c>
      <c r="J18" s="38">
        <v>310</v>
      </c>
    </row>
    <row r="19" spans="1:13" ht="16.5" customHeight="1" x14ac:dyDescent="0.25">
      <c r="A19" s="22" t="s">
        <v>62</v>
      </c>
      <c r="B19" s="68">
        <v>1</v>
      </c>
      <c r="C19" s="103">
        <v>5.2631578947368416</v>
      </c>
      <c r="D19" s="38">
        <v>18</v>
      </c>
      <c r="E19" s="43">
        <v>94.73684210526315</v>
      </c>
      <c r="F19" s="38">
        <v>3</v>
      </c>
      <c r="G19" s="43">
        <v>15.789473684210526</v>
      </c>
      <c r="H19" s="38">
        <v>1</v>
      </c>
      <c r="I19" s="43">
        <v>5.2631578947368416</v>
      </c>
      <c r="J19" s="38">
        <v>19</v>
      </c>
    </row>
    <row r="20" spans="1:13" ht="16.5" customHeight="1" x14ac:dyDescent="0.25">
      <c r="A20" s="21" t="s">
        <v>71</v>
      </c>
      <c r="B20" s="68">
        <v>38</v>
      </c>
      <c r="C20" s="103">
        <v>33.628318584070797</v>
      </c>
      <c r="D20" s="38">
        <v>35</v>
      </c>
      <c r="E20" s="43">
        <v>30.973451327433626</v>
      </c>
      <c r="F20" s="38">
        <v>12</v>
      </c>
      <c r="G20" s="43">
        <v>10.619469026548673</v>
      </c>
      <c r="H20" s="38">
        <v>7</v>
      </c>
      <c r="I20" s="43">
        <v>6.1946902654867255</v>
      </c>
      <c r="J20" s="38">
        <v>113</v>
      </c>
    </row>
    <row r="21" spans="1:13" ht="16.5" customHeight="1" x14ac:dyDescent="0.25">
      <c r="A21" s="22" t="s">
        <v>62</v>
      </c>
      <c r="B21" s="68">
        <v>1</v>
      </c>
      <c r="C21" s="103">
        <v>5.8823529411764701</v>
      </c>
      <c r="D21" s="38">
        <v>16</v>
      </c>
      <c r="E21" s="43">
        <v>94.117647058823522</v>
      </c>
      <c r="F21" s="38" t="s">
        <v>26</v>
      </c>
      <c r="G21" s="38" t="s">
        <v>26</v>
      </c>
      <c r="H21" s="38" t="s">
        <v>26</v>
      </c>
      <c r="I21" s="38" t="s">
        <v>26</v>
      </c>
      <c r="J21" s="38">
        <v>17</v>
      </c>
    </row>
    <row r="22" spans="1:13" ht="16.5" customHeight="1" x14ac:dyDescent="0.25">
      <c r="A22" s="20" t="s">
        <v>72</v>
      </c>
      <c r="B22" s="68">
        <v>2201</v>
      </c>
      <c r="C22" s="103">
        <v>127.89076118535736</v>
      </c>
      <c r="D22" s="38">
        <v>1791</v>
      </c>
      <c r="E22" s="43">
        <v>104.0674026728646</v>
      </c>
      <c r="F22" s="38">
        <v>1494</v>
      </c>
      <c r="G22" s="43">
        <v>86.809994189424756</v>
      </c>
      <c r="H22" s="38">
        <v>1390</v>
      </c>
      <c r="I22" s="43">
        <v>80.766995932597325</v>
      </c>
      <c r="J22" s="38">
        <v>1721</v>
      </c>
      <c r="K22" s="31"/>
      <c r="M22" s="30"/>
    </row>
    <row r="23" spans="1:13" ht="16.5" customHeight="1" x14ac:dyDescent="0.25">
      <c r="A23" s="21" t="s">
        <v>73</v>
      </c>
      <c r="B23" s="68">
        <v>199</v>
      </c>
      <c r="C23" s="103">
        <v>136.30136986301369</v>
      </c>
      <c r="D23" s="38">
        <v>201</v>
      </c>
      <c r="E23" s="43">
        <v>137.67123287671234</v>
      </c>
      <c r="F23" s="38">
        <v>131</v>
      </c>
      <c r="G23" s="43">
        <v>89.726027397260282</v>
      </c>
      <c r="H23" s="38">
        <v>103</v>
      </c>
      <c r="I23" s="43">
        <v>70.547945205479451</v>
      </c>
      <c r="J23" s="38">
        <v>146</v>
      </c>
    </row>
    <row r="24" spans="1:13" ht="16.5" customHeight="1" x14ac:dyDescent="0.25">
      <c r="A24" s="22" t="s">
        <v>62</v>
      </c>
      <c r="B24" s="68">
        <v>61</v>
      </c>
      <c r="C24" s="103">
        <v>174.28571428571428</v>
      </c>
      <c r="D24" s="38">
        <v>54</v>
      </c>
      <c r="E24" s="43">
        <v>154.28571428571431</v>
      </c>
      <c r="F24" s="38">
        <v>50</v>
      </c>
      <c r="G24" s="43">
        <v>142.85714285714286</v>
      </c>
      <c r="H24" s="38">
        <v>13</v>
      </c>
      <c r="I24" s="43">
        <v>37.142857142857146</v>
      </c>
      <c r="J24" s="38">
        <v>35</v>
      </c>
      <c r="M24" s="30"/>
    </row>
    <row r="25" spans="1:13" ht="16.5" customHeight="1" x14ac:dyDescent="0.25">
      <c r="A25" s="21" t="s">
        <v>74</v>
      </c>
      <c r="B25" s="68">
        <v>531</v>
      </c>
      <c r="C25" s="103">
        <v>172.40259740259739</v>
      </c>
      <c r="D25" s="38">
        <v>422</v>
      </c>
      <c r="E25" s="43">
        <v>137.012987012987</v>
      </c>
      <c r="F25" s="38">
        <v>350</v>
      </c>
      <c r="G25" s="43">
        <v>113.63636363636364</v>
      </c>
      <c r="H25" s="38">
        <v>252</v>
      </c>
      <c r="I25" s="43">
        <v>81.818181818181827</v>
      </c>
      <c r="J25" s="38">
        <v>308</v>
      </c>
    </row>
    <row r="26" spans="1:13" ht="16.5" customHeight="1" x14ac:dyDescent="0.25">
      <c r="A26" s="22" t="s">
        <v>62</v>
      </c>
      <c r="B26" s="68">
        <v>153</v>
      </c>
      <c r="C26" s="103">
        <v>254.99999999999997</v>
      </c>
      <c r="D26" s="38">
        <v>130</v>
      </c>
      <c r="E26" s="43">
        <v>216.66666666666666</v>
      </c>
      <c r="F26" s="38">
        <v>41</v>
      </c>
      <c r="G26" s="43">
        <v>68.333333333333329</v>
      </c>
      <c r="H26" s="38">
        <v>28</v>
      </c>
      <c r="I26" s="43">
        <v>46.666666666666664</v>
      </c>
      <c r="J26" s="38">
        <v>60</v>
      </c>
      <c r="M26" s="30"/>
    </row>
    <row r="27" spans="1:13" ht="16.5" customHeight="1" x14ac:dyDescent="0.25">
      <c r="A27" s="21" t="s">
        <v>75</v>
      </c>
      <c r="B27" s="68">
        <v>106</v>
      </c>
      <c r="C27" s="103">
        <v>103.92156862745099</v>
      </c>
      <c r="D27" s="38">
        <v>95</v>
      </c>
      <c r="E27" s="43">
        <v>93.137254901960787</v>
      </c>
      <c r="F27" s="38">
        <v>100</v>
      </c>
      <c r="G27" s="43">
        <v>98.039215686274503</v>
      </c>
      <c r="H27" s="38">
        <v>72</v>
      </c>
      <c r="I27" s="43">
        <v>70.588235294117652</v>
      </c>
      <c r="J27" s="38">
        <v>102</v>
      </c>
    </row>
    <row r="28" spans="1:13" ht="16.5" customHeight="1" x14ac:dyDescent="0.25">
      <c r="A28" s="22" t="s">
        <v>62</v>
      </c>
      <c r="B28" s="68">
        <v>9</v>
      </c>
      <c r="C28" s="103">
        <v>50</v>
      </c>
      <c r="D28" s="38">
        <v>11</v>
      </c>
      <c r="E28" s="43">
        <v>61.111111111111114</v>
      </c>
      <c r="F28" s="38">
        <v>16</v>
      </c>
      <c r="G28" s="43">
        <v>88.888888888888886</v>
      </c>
      <c r="H28" s="38">
        <v>11</v>
      </c>
      <c r="I28" s="43">
        <v>61.111111111111114</v>
      </c>
      <c r="J28" s="38">
        <v>18</v>
      </c>
      <c r="L28" s="30"/>
    </row>
    <row r="29" spans="1:13" ht="16.5" customHeight="1" x14ac:dyDescent="0.25">
      <c r="A29" s="23" t="s">
        <v>76</v>
      </c>
      <c r="B29" s="68">
        <v>107</v>
      </c>
      <c r="C29" s="103">
        <v>44.214876033057855</v>
      </c>
      <c r="D29" s="38">
        <v>71</v>
      </c>
      <c r="E29" s="43">
        <v>29.338842975206614</v>
      </c>
      <c r="F29" s="38">
        <v>222</v>
      </c>
      <c r="G29" s="43">
        <v>91.735537190082653</v>
      </c>
      <c r="H29" s="38">
        <v>171</v>
      </c>
      <c r="I29" s="43">
        <v>70.661157024793383</v>
      </c>
      <c r="J29" s="38">
        <v>242</v>
      </c>
      <c r="M29" s="30"/>
    </row>
    <row r="30" spans="1:13" ht="16.5" customHeight="1" x14ac:dyDescent="0.25">
      <c r="A30" s="24" t="s">
        <v>62</v>
      </c>
      <c r="B30" s="68">
        <v>11</v>
      </c>
      <c r="C30" s="103">
        <v>52.380952380952387</v>
      </c>
      <c r="D30" s="38">
        <v>4</v>
      </c>
      <c r="E30" s="43">
        <v>19.047619047619047</v>
      </c>
      <c r="F30" s="38">
        <v>11</v>
      </c>
      <c r="G30" s="43">
        <v>52.380952380952387</v>
      </c>
      <c r="H30" s="38">
        <v>14</v>
      </c>
      <c r="I30" s="43">
        <v>66.666666666666657</v>
      </c>
      <c r="J30" s="38">
        <v>21</v>
      </c>
      <c r="L30" s="30"/>
    </row>
    <row r="31" spans="1:13" ht="16.5" customHeight="1" x14ac:dyDescent="0.25">
      <c r="A31" s="21" t="s">
        <v>77</v>
      </c>
      <c r="B31" s="68">
        <v>580</v>
      </c>
      <c r="C31" s="103">
        <v>88.820826952526801</v>
      </c>
      <c r="D31" s="38">
        <v>627</v>
      </c>
      <c r="E31" s="43">
        <v>96.018376722817763</v>
      </c>
      <c r="F31" s="38">
        <v>401</v>
      </c>
      <c r="G31" s="43">
        <v>61.40888208269525</v>
      </c>
      <c r="H31" s="38">
        <v>509</v>
      </c>
      <c r="I31" s="43">
        <v>77.947932618682998</v>
      </c>
      <c r="J31" s="38">
        <v>653</v>
      </c>
    </row>
    <row r="32" spans="1:13" ht="16.5" customHeight="1" x14ac:dyDescent="0.25">
      <c r="A32" s="22" t="s">
        <v>62</v>
      </c>
      <c r="B32" s="68">
        <v>219</v>
      </c>
      <c r="C32" s="103">
        <v>89.387755102040813</v>
      </c>
      <c r="D32" s="38">
        <v>250</v>
      </c>
      <c r="E32" s="43">
        <v>102.04081632653062</v>
      </c>
      <c r="F32" s="38">
        <v>115</v>
      </c>
      <c r="G32" s="43">
        <v>46.938775510204081</v>
      </c>
      <c r="H32" s="38">
        <v>251</v>
      </c>
      <c r="I32" s="43">
        <v>102.44897959183675</v>
      </c>
      <c r="J32" s="38">
        <v>245</v>
      </c>
    </row>
    <row r="33" spans="1:11" ht="16.5" customHeight="1" x14ac:dyDescent="0.25">
      <c r="A33" s="21" t="s">
        <v>78</v>
      </c>
      <c r="B33" s="68">
        <v>555</v>
      </c>
      <c r="C33" s="103">
        <v>143.78238341968913</v>
      </c>
      <c r="D33" s="38">
        <v>294</v>
      </c>
      <c r="E33" s="43">
        <v>76.165803108808291</v>
      </c>
      <c r="F33" s="38">
        <v>337</v>
      </c>
      <c r="G33" s="43">
        <v>87.30569948186529</v>
      </c>
      <c r="H33" s="38">
        <v>368</v>
      </c>
      <c r="I33" s="43">
        <v>95.336787564766837</v>
      </c>
      <c r="J33" s="38">
        <v>386</v>
      </c>
    </row>
    <row r="34" spans="1:11" ht="16.5" customHeight="1" x14ac:dyDescent="0.25">
      <c r="A34" s="22" t="s">
        <v>62</v>
      </c>
      <c r="B34" s="68">
        <v>232</v>
      </c>
      <c r="C34" s="103">
        <v>263.63636363636363</v>
      </c>
      <c r="D34" s="38">
        <v>125</v>
      </c>
      <c r="E34" s="43">
        <v>142.04545454545453</v>
      </c>
      <c r="F34" s="38">
        <v>70</v>
      </c>
      <c r="G34" s="43">
        <v>79.545454545454547</v>
      </c>
      <c r="H34" s="38">
        <v>79</v>
      </c>
      <c r="I34" s="43">
        <v>89.772727272727266</v>
      </c>
      <c r="J34" s="38">
        <v>88</v>
      </c>
    </row>
    <row r="35" spans="1:11" ht="16.5" customHeight="1" x14ac:dyDescent="0.25">
      <c r="A35" s="21" t="s">
        <v>79</v>
      </c>
      <c r="B35" s="68">
        <v>230</v>
      </c>
      <c r="C35" s="103">
        <v>182.53968253968253</v>
      </c>
      <c r="D35" s="38">
        <v>152</v>
      </c>
      <c r="E35" s="43">
        <v>120.63492063492063</v>
      </c>
      <c r="F35" s="38">
        <v>175</v>
      </c>
      <c r="G35" s="43">
        <v>138.88888888888889</v>
      </c>
      <c r="H35" s="38">
        <v>86</v>
      </c>
      <c r="I35" s="43">
        <v>68.253968253968253</v>
      </c>
      <c r="J35" s="38">
        <v>126</v>
      </c>
    </row>
    <row r="36" spans="1:11" ht="16.5" customHeight="1" x14ac:dyDescent="0.25">
      <c r="A36" s="22" t="s">
        <v>62</v>
      </c>
      <c r="B36" s="68">
        <v>98</v>
      </c>
      <c r="C36" s="103">
        <v>239.02439024390242</v>
      </c>
      <c r="D36" s="38">
        <v>51</v>
      </c>
      <c r="E36" s="43">
        <v>124.39024390243902</v>
      </c>
      <c r="F36" s="38">
        <v>79</v>
      </c>
      <c r="G36" s="43">
        <v>192.6829268292683</v>
      </c>
      <c r="H36" s="38">
        <v>24</v>
      </c>
      <c r="I36" s="43">
        <v>58.536585365853654</v>
      </c>
      <c r="J36" s="38">
        <v>41</v>
      </c>
    </row>
    <row r="37" spans="1:11" ht="16.5" customHeight="1" x14ac:dyDescent="0.25">
      <c r="A37" s="25" t="s">
        <v>80</v>
      </c>
      <c r="B37" s="68">
        <v>3939</v>
      </c>
      <c r="C37" s="103">
        <v>182.44557665585918</v>
      </c>
      <c r="D37" s="38">
        <v>3006</v>
      </c>
      <c r="E37" s="43">
        <v>139.23112552107457</v>
      </c>
      <c r="F37" s="38">
        <v>1806</v>
      </c>
      <c r="G37" s="43">
        <v>83.649837887911076</v>
      </c>
      <c r="H37" s="38">
        <v>1135</v>
      </c>
      <c r="I37" s="43">
        <v>52.570634553033813</v>
      </c>
      <c r="J37" s="38">
        <v>2159</v>
      </c>
      <c r="K37" s="31"/>
    </row>
    <row r="38" spans="1:11" ht="16.5" customHeight="1" x14ac:dyDescent="0.25">
      <c r="A38" s="19" t="s">
        <v>62</v>
      </c>
      <c r="B38" s="68">
        <v>1435</v>
      </c>
      <c r="C38" s="103">
        <v>198.47856154910096</v>
      </c>
      <c r="D38" s="38">
        <v>982</v>
      </c>
      <c r="E38" s="43">
        <v>135.82295988934993</v>
      </c>
      <c r="F38" s="38">
        <v>652</v>
      </c>
      <c r="G38" s="43">
        <v>90.179806362378983</v>
      </c>
      <c r="H38" s="38">
        <v>344</v>
      </c>
      <c r="I38" s="43">
        <v>47.57952973720608</v>
      </c>
      <c r="J38" s="38">
        <v>723</v>
      </c>
    </row>
    <row r="39" spans="1:11" ht="16.5" customHeight="1" x14ac:dyDescent="0.25">
      <c r="A39" s="25" t="s">
        <v>63</v>
      </c>
      <c r="B39" s="68"/>
      <c r="C39" s="103"/>
      <c r="D39" s="38"/>
      <c r="E39" s="43"/>
      <c r="F39" s="38"/>
      <c r="G39" s="43"/>
      <c r="H39" s="38"/>
      <c r="I39" s="43"/>
      <c r="J39" s="38"/>
    </row>
    <row r="40" spans="1:11" ht="16.5" customHeight="1" x14ac:dyDescent="0.25">
      <c r="A40" s="20" t="s">
        <v>81</v>
      </c>
      <c r="B40" s="68">
        <v>784</v>
      </c>
      <c r="C40" s="103">
        <v>257.89473684210526</v>
      </c>
      <c r="D40" s="38">
        <v>749</v>
      </c>
      <c r="E40" s="43">
        <v>246.38157894736841</v>
      </c>
      <c r="F40" s="38">
        <v>220</v>
      </c>
      <c r="G40" s="43">
        <v>72.368421052631575</v>
      </c>
      <c r="H40" s="38">
        <v>99</v>
      </c>
      <c r="I40" s="43">
        <v>32.565789473684212</v>
      </c>
      <c r="J40" s="38">
        <v>304</v>
      </c>
    </row>
    <row r="41" spans="1:11" ht="16.5" customHeight="1" x14ac:dyDescent="0.25">
      <c r="A41" s="26" t="s">
        <v>62</v>
      </c>
      <c r="B41" s="68">
        <v>382</v>
      </c>
      <c r="C41" s="103">
        <v>227.38095238095238</v>
      </c>
      <c r="D41" s="38">
        <v>218</v>
      </c>
      <c r="E41" s="43">
        <v>129.76190476190476</v>
      </c>
      <c r="F41" s="38">
        <v>106</v>
      </c>
      <c r="G41" s="43">
        <v>63.095238095238095</v>
      </c>
      <c r="H41" s="38">
        <v>52</v>
      </c>
      <c r="I41" s="43">
        <v>30.952380952380953</v>
      </c>
      <c r="J41" s="38">
        <v>168</v>
      </c>
    </row>
    <row r="42" spans="1:11" ht="16.5" customHeight="1" x14ac:dyDescent="0.25">
      <c r="A42" s="20" t="s">
        <v>82</v>
      </c>
      <c r="B42" s="68">
        <v>1070</v>
      </c>
      <c r="C42" s="103">
        <v>173.98373983739836</v>
      </c>
      <c r="D42" s="38">
        <v>664</v>
      </c>
      <c r="E42" s="43">
        <v>107.96747967479673</v>
      </c>
      <c r="F42" s="38">
        <v>439</v>
      </c>
      <c r="G42" s="43">
        <v>71.382113821138219</v>
      </c>
      <c r="H42" s="38">
        <v>262</v>
      </c>
      <c r="I42" s="43">
        <v>42.601626016260163</v>
      </c>
      <c r="J42" s="38">
        <v>615</v>
      </c>
    </row>
    <row r="43" spans="1:11" ht="16.5" customHeight="1" x14ac:dyDescent="0.25">
      <c r="A43" s="26" t="s">
        <v>62</v>
      </c>
      <c r="B43" s="68">
        <v>610</v>
      </c>
      <c r="C43" s="103">
        <v>172.8045325779037</v>
      </c>
      <c r="D43" s="38">
        <v>436</v>
      </c>
      <c r="E43" s="43">
        <v>123.51274787535411</v>
      </c>
      <c r="F43" s="38">
        <v>290</v>
      </c>
      <c r="G43" s="43">
        <v>82.152974504249286</v>
      </c>
      <c r="H43" s="38">
        <v>199</v>
      </c>
      <c r="I43" s="43">
        <v>56.373937677053817</v>
      </c>
      <c r="J43" s="38">
        <v>353</v>
      </c>
    </row>
    <row r="44" spans="1:11" ht="16.5" customHeight="1" x14ac:dyDescent="0.25">
      <c r="A44" s="20" t="s">
        <v>83</v>
      </c>
      <c r="B44" s="68">
        <v>753</v>
      </c>
      <c r="C44" s="103">
        <v>164.77024070021881</v>
      </c>
      <c r="D44" s="38">
        <v>415</v>
      </c>
      <c r="E44" s="43">
        <v>90.809628008752739</v>
      </c>
      <c r="F44" s="38">
        <v>385</v>
      </c>
      <c r="G44" s="43">
        <v>84.245076586433271</v>
      </c>
      <c r="H44" s="38">
        <v>218</v>
      </c>
      <c r="I44" s="43">
        <v>47.702407002188188</v>
      </c>
      <c r="J44" s="38">
        <v>457</v>
      </c>
    </row>
    <row r="45" spans="1:11" ht="16.5" customHeight="1" x14ac:dyDescent="0.25">
      <c r="A45" s="26" t="s">
        <v>62</v>
      </c>
      <c r="B45" s="68">
        <v>75</v>
      </c>
      <c r="C45" s="103">
        <v>267.85714285714283</v>
      </c>
      <c r="D45" s="38">
        <v>36</v>
      </c>
      <c r="E45" s="43">
        <v>128.57142857142858</v>
      </c>
      <c r="F45" s="38">
        <v>35</v>
      </c>
      <c r="G45" s="43">
        <v>125</v>
      </c>
      <c r="H45" s="38">
        <v>2</v>
      </c>
      <c r="I45" s="43">
        <v>7.1428571428571423</v>
      </c>
      <c r="J45" s="38">
        <v>28</v>
      </c>
    </row>
    <row r="46" spans="1:11" ht="16.5" customHeight="1" x14ac:dyDescent="0.25">
      <c r="A46" s="20" t="s">
        <v>84</v>
      </c>
      <c r="B46" s="68">
        <v>327</v>
      </c>
      <c r="C46" s="103">
        <v>177.71739130434781</v>
      </c>
      <c r="D46" s="38">
        <v>248</v>
      </c>
      <c r="E46" s="43">
        <v>134.78260869565219</v>
      </c>
      <c r="F46" s="38">
        <v>175</v>
      </c>
      <c r="G46" s="43">
        <v>95.108695652173907</v>
      </c>
      <c r="H46" s="38">
        <v>223</v>
      </c>
      <c r="I46" s="43">
        <v>121.19565217391303</v>
      </c>
      <c r="J46" s="38">
        <v>184</v>
      </c>
    </row>
    <row r="47" spans="1:11" ht="16.5" customHeight="1" x14ac:dyDescent="0.25">
      <c r="A47" s="26" t="s">
        <v>62</v>
      </c>
      <c r="B47" s="68">
        <v>44</v>
      </c>
      <c r="C47" s="103">
        <v>112.82051282051282</v>
      </c>
      <c r="D47" s="38">
        <v>27</v>
      </c>
      <c r="E47" s="43">
        <v>69.230769230769226</v>
      </c>
      <c r="F47" s="38">
        <v>39</v>
      </c>
      <c r="G47" s="43">
        <v>100</v>
      </c>
      <c r="H47" s="38">
        <v>5</v>
      </c>
      <c r="I47" s="43">
        <v>12.820512820512819</v>
      </c>
      <c r="J47" s="38">
        <v>39</v>
      </c>
    </row>
    <row r="48" spans="1:11" ht="16.5" customHeight="1" x14ac:dyDescent="0.25">
      <c r="A48" s="20" t="s">
        <v>85</v>
      </c>
      <c r="B48" s="68">
        <v>454</v>
      </c>
      <c r="C48" s="103">
        <v>140.99378881987579</v>
      </c>
      <c r="D48" s="38">
        <v>402</v>
      </c>
      <c r="E48" s="43">
        <v>124.84472049689441</v>
      </c>
      <c r="F48" s="38">
        <v>263</v>
      </c>
      <c r="G48" s="43">
        <v>81.677018633540371</v>
      </c>
      <c r="H48" s="38">
        <v>157</v>
      </c>
      <c r="I48" s="43">
        <v>48.757763975155278</v>
      </c>
      <c r="J48" s="38">
        <v>322</v>
      </c>
    </row>
    <row r="49" spans="1:11" ht="16.5" customHeight="1" x14ac:dyDescent="0.25">
      <c r="A49" s="26" t="s">
        <v>62</v>
      </c>
      <c r="B49" s="68">
        <v>103</v>
      </c>
      <c r="C49" s="103">
        <v>194.33962264150944</v>
      </c>
      <c r="D49" s="38">
        <v>56</v>
      </c>
      <c r="E49" s="43">
        <v>105.66037735849056</v>
      </c>
      <c r="F49" s="38">
        <v>41</v>
      </c>
      <c r="G49" s="43">
        <v>77.358490566037744</v>
      </c>
      <c r="H49" s="38">
        <v>17</v>
      </c>
      <c r="I49" s="43">
        <v>32.075471698113205</v>
      </c>
      <c r="J49" s="38">
        <v>53</v>
      </c>
    </row>
    <row r="50" spans="1:11" ht="16.5" customHeight="1" x14ac:dyDescent="0.25">
      <c r="A50" s="20" t="s">
        <v>33</v>
      </c>
      <c r="B50" s="68">
        <v>551</v>
      </c>
      <c r="C50" s="103">
        <v>198.91696750902528</v>
      </c>
      <c r="D50" s="38">
        <v>528</v>
      </c>
      <c r="E50" s="43">
        <v>190.61371841155236</v>
      </c>
      <c r="F50" s="38">
        <v>324</v>
      </c>
      <c r="G50" s="43">
        <v>116.96750902527076</v>
      </c>
      <c r="H50" s="38">
        <v>176</v>
      </c>
      <c r="I50" s="43">
        <v>63.537906137184116</v>
      </c>
      <c r="J50" s="38">
        <v>277</v>
      </c>
    </row>
    <row r="51" spans="1:11" ht="16.5" customHeight="1" x14ac:dyDescent="0.25">
      <c r="A51" s="26" t="s">
        <v>62</v>
      </c>
      <c r="B51" s="68">
        <v>221</v>
      </c>
      <c r="C51" s="103">
        <v>269.51219512195121</v>
      </c>
      <c r="D51" s="38">
        <v>209</v>
      </c>
      <c r="E51" s="43">
        <v>254.8780487804878</v>
      </c>
      <c r="F51" s="38">
        <v>141</v>
      </c>
      <c r="G51" s="43">
        <v>171.95121951219511</v>
      </c>
      <c r="H51" s="38">
        <v>69</v>
      </c>
      <c r="I51" s="43">
        <v>84.146341463414629</v>
      </c>
      <c r="J51" s="38">
        <v>82</v>
      </c>
    </row>
    <row r="52" spans="1:11" ht="16.5" customHeight="1" x14ac:dyDescent="0.25">
      <c r="A52" s="18" t="s">
        <v>86</v>
      </c>
      <c r="B52" s="68">
        <v>1283271</v>
      </c>
      <c r="C52" s="103">
        <v>108.10133939853424</v>
      </c>
      <c r="D52" s="38">
        <v>1102386</v>
      </c>
      <c r="E52" s="43">
        <v>92.86378569623453</v>
      </c>
      <c r="F52" s="38">
        <v>1025726</v>
      </c>
      <c r="G52" s="43">
        <v>86.406031505349162</v>
      </c>
      <c r="H52" s="38">
        <v>1257404</v>
      </c>
      <c r="I52" s="43">
        <v>105.92233173279419</v>
      </c>
      <c r="J52" s="38">
        <v>1187100</v>
      </c>
      <c r="K52" s="31"/>
    </row>
    <row r="53" spans="1:11" ht="16.5" customHeight="1" x14ac:dyDescent="0.25">
      <c r="A53" s="27" t="s">
        <v>87</v>
      </c>
      <c r="B53" s="108">
        <v>489575</v>
      </c>
      <c r="C53" s="105">
        <v>109.10430065831405</v>
      </c>
      <c r="D53" s="39">
        <v>472744</v>
      </c>
      <c r="E53" s="47">
        <v>105.3534259519257</v>
      </c>
      <c r="F53" s="39">
        <v>302770</v>
      </c>
      <c r="G53" s="47">
        <v>67.473847950401364</v>
      </c>
      <c r="H53" s="39">
        <v>158592</v>
      </c>
      <c r="I53" s="47">
        <v>35.343040902830708</v>
      </c>
      <c r="J53" s="39">
        <v>448722</v>
      </c>
    </row>
    <row r="56" spans="1:11" x14ac:dyDescent="0.2">
      <c r="B56" s="30"/>
    </row>
    <row r="60" spans="1:11" x14ac:dyDescent="0.2">
      <c r="D60" s="30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59" firstPageNumber="0" orientation="landscape" r:id="rId1"/>
  <headerFooter>
    <oddFooter>&amp;L&amp;D  &amp;T&amp;R&amp;P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workbookViewId="0">
      <selection sqref="A1:J1"/>
    </sheetView>
  </sheetViews>
  <sheetFormatPr defaultColWidth="10.28515625" defaultRowHeight="12.75" x14ac:dyDescent="0.2"/>
  <cols>
    <col min="1" max="1" width="63.85546875" style="3" customWidth="1"/>
    <col min="2" max="2" width="10" style="3" customWidth="1"/>
    <col min="3" max="3" width="9.85546875" style="3" customWidth="1"/>
    <col min="4" max="12" width="10.7109375" style="3" customWidth="1"/>
    <col min="13" max="259" width="10.28515625" style="3"/>
    <col min="260" max="261" width="5.28515625" style="3" customWidth="1"/>
    <col min="262" max="262" width="49.85546875" style="3" customWidth="1"/>
    <col min="263" max="263" width="10.28515625" style="3"/>
    <col min="264" max="264" width="8.42578125" style="3" customWidth="1"/>
    <col min="265" max="515" width="10.28515625" style="3"/>
    <col min="516" max="517" width="5.28515625" style="3" customWidth="1"/>
    <col min="518" max="518" width="49.85546875" style="3" customWidth="1"/>
    <col min="519" max="519" width="10.28515625" style="3"/>
    <col min="520" max="520" width="8.42578125" style="3" customWidth="1"/>
    <col min="521" max="771" width="10.28515625" style="3"/>
    <col min="772" max="773" width="5.28515625" style="3" customWidth="1"/>
    <col min="774" max="774" width="49.85546875" style="3" customWidth="1"/>
    <col min="775" max="775" width="10.28515625" style="3"/>
    <col min="776" max="776" width="8.42578125" style="3" customWidth="1"/>
    <col min="777" max="1027" width="10.28515625" style="3"/>
    <col min="1028" max="1029" width="5.28515625" style="3" customWidth="1"/>
    <col min="1030" max="1030" width="49.85546875" style="3" customWidth="1"/>
    <col min="1031" max="1031" width="10.28515625" style="3"/>
    <col min="1032" max="1032" width="8.42578125" style="3" customWidth="1"/>
    <col min="1033" max="1283" width="10.28515625" style="3"/>
    <col min="1284" max="1285" width="5.28515625" style="3" customWidth="1"/>
    <col min="1286" max="1286" width="49.85546875" style="3" customWidth="1"/>
    <col min="1287" max="1287" width="10.28515625" style="3"/>
    <col min="1288" max="1288" width="8.42578125" style="3" customWidth="1"/>
    <col min="1289" max="1539" width="10.28515625" style="3"/>
    <col min="1540" max="1541" width="5.28515625" style="3" customWidth="1"/>
    <col min="1542" max="1542" width="49.85546875" style="3" customWidth="1"/>
    <col min="1543" max="1543" width="10.28515625" style="3"/>
    <col min="1544" max="1544" width="8.42578125" style="3" customWidth="1"/>
    <col min="1545" max="1795" width="10.28515625" style="3"/>
    <col min="1796" max="1797" width="5.28515625" style="3" customWidth="1"/>
    <col min="1798" max="1798" width="49.85546875" style="3" customWidth="1"/>
    <col min="1799" max="1799" width="10.28515625" style="3"/>
    <col min="1800" max="1800" width="8.42578125" style="3" customWidth="1"/>
    <col min="1801" max="2051" width="10.28515625" style="3"/>
    <col min="2052" max="2053" width="5.28515625" style="3" customWidth="1"/>
    <col min="2054" max="2054" width="49.85546875" style="3" customWidth="1"/>
    <col min="2055" max="2055" width="10.28515625" style="3"/>
    <col min="2056" max="2056" width="8.42578125" style="3" customWidth="1"/>
    <col min="2057" max="2307" width="10.28515625" style="3"/>
    <col min="2308" max="2309" width="5.28515625" style="3" customWidth="1"/>
    <col min="2310" max="2310" width="49.85546875" style="3" customWidth="1"/>
    <col min="2311" max="2311" width="10.28515625" style="3"/>
    <col min="2312" max="2312" width="8.42578125" style="3" customWidth="1"/>
    <col min="2313" max="2563" width="10.28515625" style="3"/>
    <col min="2564" max="2565" width="5.28515625" style="3" customWidth="1"/>
    <col min="2566" max="2566" width="49.85546875" style="3" customWidth="1"/>
    <col min="2567" max="2567" width="10.28515625" style="3"/>
    <col min="2568" max="2568" width="8.42578125" style="3" customWidth="1"/>
    <col min="2569" max="2819" width="10.28515625" style="3"/>
    <col min="2820" max="2821" width="5.28515625" style="3" customWidth="1"/>
    <col min="2822" max="2822" width="49.85546875" style="3" customWidth="1"/>
    <col min="2823" max="2823" width="10.28515625" style="3"/>
    <col min="2824" max="2824" width="8.42578125" style="3" customWidth="1"/>
    <col min="2825" max="3075" width="10.28515625" style="3"/>
    <col min="3076" max="3077" width="5.28515625" style="3" customWidth="1"/>
    <col min="3078" max="3078" width="49.85546875" style="3" customWidth="1"/>
    <col min="3079" max="3079" width="10.28515625" style="3"/>
    <col min="3080" max="3080" width="8.42578125" style="3" customWidth="1"/>
    <col min="3081" max="3331" width="10.28515625" style="3"/>
    <col min="3332" max="3333" width="5.28515625" style="3" customWidth="1"/>
    <col min="3334" max="3334" width="49.85546875" style="3" customWidth="1"/>
    <col min="3335" max="3335" width="10.28515625" style="3"/>
    <col min="3336" max="3336" width="8.42578125" style="3" customWidth="1"/>
    <col min="3337" max="3587" width="10.28515625" style="3"/>
    <col min="3588" max="3589" width="5.28515625" style="3" customWidth="1"/>
    <col min="3590" max="3590" width="49.85546875" style="3" customWidth="1"/>
    <col min="3591" max="3591" width="10.28515625" style="3"/>
    <col min="3592" max="3592" width="8.42578125" style="3" customWidth="1"/>
    <col min="3593" max="3843" width="10.28515625" style="3"/>
    <col min="3844" max="3845" width="5.28515625" style="3" customWidth="1"/>
    <col min="3846" max="3846" width="49.85546875" style="3" customWidth="1"/>
    <col min="3847" max="3847" width="10.28515625" style="3"/>
    <col min="3848" max="3848" width="8.42578125" style="3" customWidth="1"/>
    <col min="3849" max="4099" width="10.28515625" style="3"/>
    <col min="4100" max="4101" width="5.28515625" style="3" customWidth="1"/>
    <col min="4102" max="4102" width="49.85546875" style="3" customWidth="1"/>
    <col min="4103" max="4103" width="10.28515625" style="3"/>
    <col min="4104" max="4104" width="8.42578125" style="3" customWidth="1"/>
    <col min="4105" max="4355" width="10.28515625" style="3"/>
    <col min="4356" max="4357" width="5.28515625" style="3" customWidth="1"/>
    <col min="4358" max="4358" width="49.85546875" style="3" customWidth="1"/>
    <col min="4359" max="4359" width="10.28515625" style="3"/>
    <col min="4360" max="4360" width="8.42578125" style="3" customWidth="1"/>
    <col min="4361" max="4611" width="10.28515625" style="3"/>
    <col min="4612" max="4613" width="5.28515625" style="3" customWidth="1"/>
    <col min="4614" max="4614" width="49.85546875" style="3" customWidth="1"/>
    <col min="4615" max="4615" width="10.28515625" style="3"/>
    <col min="4616" max="4616" width="8.42578125" style="3" customWidth="1"/>
    <col min="4617" max="4867" width="10.28515625" style="3"/>
    <col min="4868" max="4869" width="5.28515625" style="3" customWidth="1"/>
    <col min="4870" max="4870" width="49.85546875" style="3" customWidth="1"/>
    <col min="4871" max="4871" width="10.28515625" style="3"/>
    <col min="4872" max="4872" width="8.42578125" style="3" customWidth="1"/>
    <col min="4873" max="5123" width="10.28515625" style="3"/>
    <col min="5124" max="5125" width="5.28515625" style="3" customWidth="1"/>
    <col min="5126" max="5126" width="49.85546875" style="3" customWidth="1"/>
    <col min="5127" max="5127" width="10.28515625" style="3"/>
    <col min="5128" max="5128" width="8.42578125" style="3" customWidth="1"/>
    <col min="5129" max="5379" width="10.28515625" style="3"/>
    <col min="5380" max="5381" width="5.28515625" style="3" customWidth="1"/>
    <col min="5382" max="5382" width="49.85546875" style="3" customWidth="1"/>
    <col min="5383" max="5383" width="10.28515625" style="3"/>
    <col min="5384" max="5384" width="8.42578125" style="3" customWidth="1"/>
    <col min="5385" max="5635" width="10.28515625" style="3"/>
    <col min="5636" max="5637" width="5.28515625" style="3" customWidth="1"/>
    <col min="5638" max="5638" width="49.85546875" style="3" customWidth="1"/>
    <col min="5639" max="5639" width="10.28515625" style="3"/>
    <col min="5640" max="5640" width="8.42578125" style="3" customWidth="1"/>
    <col min="5641" max="5891" width="10.28515625" style="3"/>
    <col min="5892" max="5893" width="5.28515625" style="3" customWidth="1"/>
    <col min="5894" max="5894" width="49.85546875" style="3" customWidth="1"/>
    <col min="5895" max="5895" width="10.28515625" style="3"/>
    <col min="5896" max="5896" width="8.42578125" style="3" customWidth="1"/>
    <col min="5897" max="6147" width="10.28515625" style="3"/>
    <col min="6148" max="6149" width="5.28515625" style="3" customWidth="1"/>
    <col min="6150" max="6150" width="49.85546875" style="3" customWidth="1"/>
    <col min="6151" max="6151" width="10.28515625" style="3"/>
    <col min="6152" max="6152" width="8.42578125" style="3" customWidth="1"/>
    <col min="6153" max="6403" width="10.28515625" style="3"/>
    <col min="6404" max="6405" width="5.28515625" style="3" customWidth="1"/>
    <col min="6406" max="6406" width="49.85546875" style="3" customWidth="1"/>
    <col min="6407" max="6407" width="10.28515625" style="3"/>
    <col min="6408" max="6408" width="8.42578125" style="3" customWidth="1"/>
    <col min="6409" max="6659" width="10.28515625" style="3"/>
    <col min="6660" max="6661" width="5.28515625" style="3" customWidth="1"/>
    <col min="6662" max="6662" width="49.85546875" style="3" customWidth="1"/>
    <col min="6663" max="6663" width="10.28515625" style="3"/>
    <col min="6664" max="6664" width="8.42578125" style="3" customWidth="1"/>
    <col min="6665" max="6915" width="10.28515625" style="3"/>
    <col min="6916" max="6917" width="5.28515625" style="3" customWidth="1"/>
    <col min="6918" max="6918" width="49.85546875" style="3" customWidth="1"/>
    <col min="6919" max="6919" width="10.28515625" style="3"/>
    <col min="6920" max="6920" width="8.42578125" style="3" customWidth="1"/>
    <col min="6921" max="7171" width="10.28515625" style="3"/>
    <col min="7172" max="7173" width="5.28515625" style="3" customWidth="1"/>
    <col min="7174" max="7174" width="49.85546875" style="3" customWidth="1"/>
    <col min="7175" max="7175" width="10.28515625" style="3"/>
    <col min="7176" max="7176" width="8.42578125" style="3" customWidth="1"/>
    <col min="7177" max="7427" width="10.28515625" style="3"/>
    <col min="7428" max="7429" width="5.28515625" style="3" customWidth="1"/>
    <col min="7430" max="7430" width="49.85546875" style="3" customWidth="1"/>
    <col min="7431" max="7431" width="10.28515625" style="3"/>
    <col min="7432" max="7432" width="8.42578125" style="3" customWidth="1"/>
    <col min="7433" max="7683" width="10.28515625" style="3"/>
    <col min="7684" max="7685" width="5.28515625" style="3" customWidth="1"/>
    <col min="7686" max="7686" width="49.85546875" style="3" customWidth="1"/>
    <col min="7687" max="7687" width="10.28515625" style="3"/>
    <col min="7688" max="7688" width="8.42578125" style="3" customWidth="1"/>
    <col min="7689" max="7939" width="10.28515625" style="3"/>
    <col min="7940" max="7941" width="5.28515625" style="3" customWidth="1"/>
    <col min="7942" max="7942" width="49.85546875" style="3" customWidth="1"/>
    <col min="7943" max="7943" width="10.28515625" style="3"/>
    <col min="7944" max="7944" width="8.42578125" style="3" customWidth="1"/>
    <col min="7945" max="8195" width="10.28515625" style="3"/>
    <col min="8196" max="8197" width="5.28515625" style="3" customWidth="1"/>
    <col min="8198" max="8198" width="49.85546875" style="3" customWidth="1"/>
    <col min="8199" max="8199" width="10.28515625" style="3"/>
    <col min="8200" max="8200" width="8.42578125" style="3" customWidth="1"/>
    <col min="8201" max="8451" width="10.28515625" style="3"/>
    <col min="8452" max="8453" width="5.28515625" style="3" customWidth="1"/>
    <col min="8454" max="8454" width="49.85546875" style="3" customWidth="1"/>
    <col min="8455" max="8455" width="10.28515625" style="3"/>
    <col min="8456" max="8456" width="8.42578125" style="3" customWidth="1"/>
    <col min="8457" max="8707" width="10.28515625" style="3"/>
    <col min="8708" max="8709" width="5.28515625" style="3" customWidth="1"/>
    <col min="8710" max="8710" width="49.85546875" style="3" customWidth="1"/>
    <col min="8711" max="8711" width="10.28515625" style="3"/>
    <col min="8712" max="8712" width="8.42578125" style="3" customWidth="1"/>
    <col min="8713" max="8963" width="10.28515625" style="3"/>
    <col min="8964" max="8965" width="5.28515625" style="3" customWidth="1"/>
    <col min="8966" max="8966" width="49.85546875" style="3" customWidth="1"/>
    <col min="8967" max="8967" width="10.28515625" style="3"/>
    <col min="8968" max="8968" width="8.42578125" style="3" customWidth="1"/>
    <col min="8969" max="9219" width="10.28515625" style="3"/>
    <col min="9220" max="9221" width="5.28515625" style="3" customWidth="1"/>
    <col min="9222" max="9222" width="49.85546875" style="3" customWidth="1"/>
    <col min="9223" max="9223" width="10.28515625" style="3"/>
    <col min="9224" max="9224" width="8.42578125" style="3" customWidth="1"/>
    <col min="9225" max="9475" width="10.28515625" style="3"/>
    <col min="9476" max="9477" width="5.28515625" style="3" customWidth="1"/>
    <col min="9478" max="9478" width="49.85546875" style="3" customWidth="1"/>
    <col min="9479" max="9479" width="10.28515625" style="3"/>
    <col min="9480" max="9480" width="8.42578125" style="3" customWidth="1"/>
    <col min="9481" max="9731" width="10.28515625" style="3"/>
    <col min="9732" max="9733" width="5.28515625" style="3" customWidth="1"/>
    <col min="9734" max="9734" width="49.85546875" style="3" customWidth="1"/>
    <col min="9735" max="9735" width="10.28515625" style="3"/>
    <col min="9736" max="9736" width="8.42578125" style="3" customWidth="1"/>
    <col min="9737" max="9987" width="10.28515625" style="3"/>
    <col min="9988" max="9989" width="5.28515625" style="3" customWidth="1"/>
    <col min="9990" max="9990" width="49.85546875" style="3" customWidth="1"/>
    <col min="9991" max="9991" width="10.28515625" style="3"/>
    <col min="9992" max="9992" width="8.42578125" style="3" customWidth="1"/>
    <col min="9993" max="10243" width="10.28515625" style="3"/>
    <col min="10244" max="10245" width="5.28515625" style="3" customWidth="1"/>
    <col min="10246" max="10246" width="49.85546875" style="3" customWidth="1"/>
    <col min="10247" max="10247" width="10.28515625" style="3"/>
    <col min="10248" max="10248" width="8.42578125" style="3" customWidth="1"/>
    <col min="10249" max="10499" width="10.28515625" style="3"/>
    <col min="10500" max="10501" width="5.28515625" style="3" customWidth="1"/>
    <col min="10502" max="10502" width="49.85546875" style="3" customWidth="1"/>
    <col min="10503" max="10503" width="10.28515625" style="3"/>
    <col min="10504" max="10504" width="8.42578125" style="3" customWidth="1"/>
    <col min="10505" max="10755" width="10.28515625" style="3"/>
    <col min="10756" max="10757" width="5.28515625" style="3" customWidth="1"/>
    <col min="10758" max="10758" width="49.85546875" style="3" customWidth="1"/>
    <col min="10759" max="10759" width="10.28515625" style="3"/>
    <col min="10760" max="10760" width="8.42578125" style="3" customWidth="1"/>
    <col min="10761" max="11011" width="10.28515625" style="3"/>
    <col min="11012" max="11013" width="5.28515625" style="3" customWidth="1"/>
    <col min="11014" max="11014" width="49.85546875" style="3" customWidth="1"/>
    <col min="11015" max="11015" width="10.28515625" style="3"/>
    <col min="11016" max="11016" width="8.42578125" style="3" customWidth="1"/>
    <col min="11017" max="11267" width="10.28515625" style="3"/>
    <col min="11268" max="11269" width="5.28515625" style="3" customWidth="1"/>
    <col min="11270" max="11270" width="49.85546875" style="3" customWidth="1"/>
    <col min="11271" max="11271" width="10.28515625" style="3"/>
    <col min="11272" max="11272" width="8.42578125" style="3" customWidth="1"/>
    <col min="11273" max="11523" width="10.28515625" style="3"/>
    <col min="11524" max="11525" width="5.28515625" style="3" customWidth="1"/>
    <col min="11526" max="11526" width="49.85546875" style="3" customWidth="1"/>
    <col min="11527" max="11527" width="10.28515625" style="3"/>
    <col min="11528" max="11528" width="8.42578125" style="3" customWidth="1"/>
    <col min="11529" max="11779" width="10.28515625" style="3"/>
    <col min="11780" max="11781" width="5.28515625" style="3" customWidth="1"/>
    <col min="11782" max="11782" width="49.85546875" style="3" customWidth="1"/>
    <col min="11783" max="11783" width="10.28515625" style="3"/>
    <col min="11784" max="11784" width="8.42578125" style="3" customWidth="1"/>
    <col min="11785" max="12035" width="10.28515625" style="3"/>
    <col min="12036" max="12037" width="5.28515625" style="3" customWidth="1"/>
    <col min="12038" max="12038" width="49.85546875" style="3" customWidth="1"/>
    <col min="12039" max="12039" width="10.28515625" style="3"/>
    <col min="12040" max="12040" width="8.42578125" style="3" customWidth="1"/>
    <col min="12041" max="12291" width="10.28515625" style="3"/>
    <col min="12292" max="12293" width="5.28515625" style="3" customWidth="1"/>
    <col min="12294" max="12294" width="49.85546875" style="3" customWidth="1"/>
    <col min="12295" max="12295" width="10.28515625" style="3"/>
    <col min="12296" max="12296" width="8.42578125" style="3" customWidth="1"/>
    <col min="12297" max="12547" width="10.28515625" style="3"/>
    <col min="12548" max="12549" width="5.28515625" style="3" customWidth="1"/>
    <col min="12550" max="12550" width="49.85546875" style="3" customWidth="1"/>
    <col min="12551" max="12551" width="10.28515625" style="3"/>
    <col min="12552" max="12552" width="8.42578125" style="3" customWidth="1"/>
    <col min="12553" max="12803" width="10.28515625" style="3"/>
    <col min="12804" max="12805" width="5.28515625" style="3" customWidth="1"/>
    <col min="12806" max="12806" width="49.85546875" style="3" customWidth="1"/>
    <col min="12807" max="12807" width="10.28515625" style="3"/>
    <col min="12808" max="12808" width="8.42578125" style="3" customWidth="1"/>
    <col min="12809" max="13059" width="10.28515625" style="3"/>
    <col min="13060" max="13061" width="5.28515625" style="3" customWidth="1"/>
    <col min="13062" max="13062" width="49.85546875" style="3" customWidth="1"/>
    <col min="13063" max="13063" width="10.28515625" style="3"/>
    <col min="13064" max="13064" width="8.42578125" style="3" customWidth="1"/>
    <col min="13065" max="13315" width="10.28515625" style="3"/>
    <col min="13316" max="13317" width="5.28515625" style="3" customWidth="1"/>
    <col min="13318" max="13318" width="49.85546875" style="3" customWidth="1"/>
    <col min="13319" max="13319" width="10.28515625" style="3"/>
    <col min="13320" max="13320" width="8.42578125" style="3" customWidth="1"/>
    <col min="13321" max="13571" width="10.28515625" style="3"/>
    <col min="13572" max="13573" width="5.28515625" style="3" customWidth="1"/>
    <col min="13574" max="13574" width="49.85546875" style="3" customWidth="1"/>
    <col min="13575" max="13575" width="10.28515625" style="3"/>
    <col min="13576" max="13576" width="8.42578125" style="3" customWidth="1"/>
    <col min="13577" max="13827" width="10.28515625" style="3"/>
    <col min="13828" max="13829" width="5.28515625" style="3" customWidth="1"/>
    <col min="13830" max="13830" width="49.85546875" style="3" customWidth="1"/>
    <col min="13831" max="13831" width="10.28515625" style="3"/>
    <col min="13832" max="13832" width="8.42578125" style="3" customWidth="1"/>
    <col min="13833" max="14083" width="10.28515625" style="3"/>
    <col min="14084" max="14085" width="5.28515625" style="3" customWidth="1"/>
    <col min="14086" max="14086" width="49.85546875" style="3" customWidth="1"/>
    <col min="14087" max="14087" width="10.28515625" style="3"/>
    <col min="14088" max="14088" width="8.42578125" style="3" customWidth="1"/>
    <col min="14089" max="14339" width="10.28515625" style="3"/>
    <col min="14340" max="14341" width="5.28515625" style="3" customWidth="1"/>
    <col min="14342" max="14342" width="49.85546875" style="3" customWidth="1"/>
    <col min="14343" max="14343" width="10.28515625" style="3"/>
    <col min="14344" max="14344" width="8.42578125" style="3" customWidth="1"/>
    <col min="14345" max="14595" width="10.28515625" style="3"/>
    <col min="14596" max="14597" width="5.28515625" style="3" customWidth="1"/>
    <col min="14598" max="14598" width="49.85546875" style="3" customWidth="1"/>
    <col min="14599" max="14599" width="10.28515625" style="3"/>
    <col min="14600" max="14600" width="8.42578125" style="3" customWidth="1"/>
    <col min="14601" max="14851" width="10.28515625" style="3"/>
    <col min="14852" max="14853" width="5.28515625" style="3" customWidth="1"/>
    <col min="14854" max="14854" width="49.85546875" style="3" customWidth="1"/>
    <col min="14855" max="14855" width="10.28515625" style="3"/>
    <col min="14856" max="14856" width="8.42578125" style="3" customWidth="1"/>
    <col min="14857" max="15107" width="10.28515625" style="3"/>
    <col min="15108" max="15109" width="5.28515625" style="3" customWidth="1"/>
    <col min="15110" max="15110" width="49.85546875" style="3" customWidth="1"/>
    <col min="15111" max="15111" width="10.28515625" style="3"/>
    <col min="15112" max="15112" width="8.42578125" style="3" customWidth="1"/>
    <col min="15113" max="15363" width="10.28515625" style="3"/>
    <col min="15364" max="15365" width="5.28515625" style="3" customWidth="1"/>
    <col min="15366" max="15366" width="49.85546875" style="3" customWidth="1"/>
    <col min="15367" max="15367" width="10.28515625" style="3"/>
    <col min="15368" max="15368" width="8.42578125" style="3" customWidth="1"/>
    <col min="15369" max="15619" width="10.28515625" style="3"/>
    <col min="15620" max="15621" width="5.28515625" style="3" customWidth="1"/>
    <col min="15622" max="15622" width="49.85546875" style="3" customWidth="1"/>
    <col min="15623" max="15623" width="10.28515625" style="3"/>
    <col min="15624" max="15624" width="8.42578125" style="3" customWidth="1"/>
    <col min="15625" max="15875" width="10.28515625" style="3"/>
    <col min="15876" max="15877" width="5.28515625" style="3" customWidth="1"/>
    <col min="15878" max="15878" width="49.85546875" style="3" customWidth="1"/>
    <col min="15879" max="15879" width="10.28515625" style="3"/>
    <col min="15880" max="15880" width="8.42578125" style="3" customWidth="1"/>
    <col min="15881" max="16131" width="10.28515625" style="3"/>
    <col min="16132" max="16133" width="5.28515625" style="3" customWidth="1"/>
    <col min="16134" max="16134" width="49.85546875" style="3" customWidth="1"/>
    <col min="16135" max="16135" width="10.28515625" style="3"/>
    <col min="16136" max="16136" width="8.42578125" style="3" customWidth="1"/>
    <col min="16137" max="16384" width="10.28515625" style="3"/>
  </cols>
  <sheetData>
    <row r="1" spans="1:13" ht="15" x14ac:dyDescent="0.25">
      <c r="A1" s="117" t="s">
        <v>88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5" x14ac:dyDescent="0.25">
      <c r="A2" s="118" t="s">
        <v>94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3" ht="30" x14ac:dyDescent="0.2">
      <c r="A3" s="17" t="s">
        <v>2</v>
      </c>
      <c r="B3" s="69">
        <v>2023</v>
      </c>
      <c r="C3" s="15" t="s">
        <v>190</v>
      </c>
      <c r="D3" s="14">
        <v>2022</v>
      </c>
      <c r="E3" s="15" t="s">
        <v>189</v>
      </c>
      <c r="F3" s="14">
        <v>2021</v>
      </c>
      <c r="G3" s="15" t="s">
        <v>188</v>
      </c>
      <c r="H3" s="14">
        <v>2020</v>
      </c>
      <c r="I3" s="15" t="s">
        <v>187</v>
      </c>
      <c r="J3" s="14">
        <v>2019</v>
      </c>
    </row>
    <row r="4" spans="1:13" ht="15" x14ac:dyDescent="0.2">
      <c r="A4" s="37" t="s">
        <v>4</v>
      </c>
      <c r="B4" s="109">
        <v>101</v>
      </c>
      <c r="C4" s="100">
        <v>113.48314606741575</v>
      </c>
      <c r="D4" s="38">
        <v>84</v>
      </c>
      <c r="E4" s="43">
        <v>94.382022471910105</v>
      </c>
      <c r="F4" s="38">
        <v>61</v>
      </c>
      <c r="G4" s="43">
        <v>68.539325842696627</v>
      </c>
      <c r="H4" s="38">
        <v>45</v>
      </c>
      <c r="I4" s="43">
        <v>50.561797752808992</v>
      </c>
      <c r="J4" s="38">
        <v>89</v>
      </c>
    </row>
    <row r="5" spans="1:13" ht="15" x14ac:dyDescent="0.25">
      <c r="A5" s="18" t="s">
        <v>6</v>
      </c>
      <c r="B5" s="72"/>
      <c r="C5" s="100"/>
      <c r="D5" s="44"/>
      <c r="E5" s="43"/>
      <c r="F5" s="45"/>
      <c r="G5" s="43"/>
      <c r="H5" s="45"/>
      <c r="I5" s="43"/>
      <c r="J5" s="45"/>
    </row>
    <row r="6" spans="1:13" ht="15" x14ac:dyDescent="0.25">
      <c r="A6" s="19" t="s">
        <v>8</v>
      </c>
      <c r="B6" s="72">
        <v>55</v>
      </c>
      <c r="C6" s="100">
        <v>107.84313725490196</v>
      </c>
      <c r="D6" s="38">
        <v>48</v>
      </c>
      <c r="E6" s="43">
        <v>94.117647058823522</v>
      </c>
      <c r="F6" s="38">
        <v>33</v>
      </c>
      <c r="G6" s="43">
        <v>64.705882352941174</v>
      </c>
      <c r="H6" s="38">
        <v>24</v>
      </c>
      <c r="I6" s="43">
        <v>47.058823529411761</v>
      </c>
      <c r="J6" s="38">
        <v>51</v>
      </c>
    </row>
    <row r="7" spans="1:13" ht="15" x14ac:dyDescent="0.25">
      <c r="A7" s="19" t="s">
        <v>9</v>
      </c>
      <c r="B7" s="72">
        <v>22</v>
      </c>
      <c r="C7" s="100">
        <v>115.78947368421053</v>
      </c>
      <c r="D7" s="38">
        <v>18</v>
      </c>
      <c r="E7" s="43">
        <v>94.73684210526315</v>
      </c>
      <c r="F7" s="38">
        <v>15</v>
      </c>
      <c r="G7" s="43">
        <v>78.94736842105263</v>
      </c>
      <c r="H7" s="38">
        <v>12</v>
      </c>
      <c r="I7" s="43">
        <v>63.157894736842103</v>
      </c>
      <c r="J7" s="38">
        <v>19</v>
      </c>
    </row>
    <row r="8" spans="1:13" ht="15" x14ac:dyDescent="0.25">
      <c r="A8" s="19" t="s">
        <v>10</v>
      </c>
      <c r="B8" s="72">
        <v>24</v>
      </c>
      <c r="C8" s="100">
        <v>126.31578947368421</v>
      </c>
      <c r="D8" s="38">
        <v>18</v>
      </c>
      <c r="E8" s="43">
        <v>94.73684210526315</v>
      </c>
      <c r="F8" s="38">
        <v>13</v>
      </c>
      <c r="G8" s="43">
        <v>68.421052631578945</v>
      </c>
      <c r="H8" s="38">
        <v>9</v>
      </c>
      <c r="I8" s="43">
        <v>47.368421052631575</v>
      </c>
      <c r="J8" s="38">
        <v>19</v>
      </c>
      <c r="M8" s="30"/>
    </row>
    <row r="9" spans="1:13" ht="15" x14ac:dyDescent="0.25">
      <c r="A9" s="25" t="s">
        <v>11</v>
      </c>
      <c r="B9" s="72"/>
      <c r="C9" s="100"/>
      <c r="D9" s="44"/>
      <c r="E9" s="43"/>
      <c r="F9" s="45"/>
      <c r="G9" s="43"/>
      <c r="H9" s="45"/>
      <c r="I9" s="43"/>
      <c r="J9" s="45"/>
    </row>
    <row r="10" spans="1:13" ht="15" x14ac:dyDescent="0.25">
      <c r="A10" s="19" t="s">
        <v>13</v>
      </c>
      <c r="B10" s="72">
        <v>78</v>
      </c>
      <c r="C10" s="100">
        <v>125.80645161290323</v>
      </c>
      <c r="D10" s="38">
        <v>64</v>
      </c>
      <c r="E10" s="43">
        <v>103.2258064516129</v>
      </c>
      <c r="F10" s="46">
        <v>46</v>
      </c>
      <c r="G10" s="43">
        <v>74.193548387096769</v>
      </c>
      <c r="H10" s="38">
        <v>36</v>
      </c>
      <c r="I10" s="43">
        <v>58.064516129032263</v>
      </c>
      <c r="J10" s="38">
        <v>62</v>
      </c>
    </row>
    <row r="11" spans="1:13" ht="15" x14ac:dyDescent="0.25">
      <c r="A11" s="19" t="s">
        <v>14</v>
      </c>
      <c r="B11" s="72">
        <v>18</v>
      </c>
      <c r="C11" s="100">
        <v>75</v>
      </c>
      <c r="D11" s="38">
        <v>17</v>
      </c>
      <c r="E11" s="43">
        <v>70.833333333333343</v>
      </c>
      <c r="F11" s="63">
        <v>12</v>
      </c>
      <c r="G11" s="43">
        <v>50</v>
      </c>
      <c r="H11" s="38">
        <v>7</v>
      </c>
      <c r="I11" s="43">
        <v>29.166666666666668</v>
      </c>
      <c r="J11" s="38">
        <v>24</v>
      </c>
    </row>
    <row r="12" spans="1:13" ht="15" x14ac:dyDescent="0.25">
      <c r="A12" s="19" t="s">
        <v>15</v>
      </c>
      <c r="B12" s="72">
        <v>5</v>
      </c>
      <c r="C12" s="100">
        <v>166.66666666666669</v>
      </c>
      <c r="D12" s="38">
        <v>3</v>
      </c>
      <c r="E12" s="43">
        <v>100</v>
      </c>
      <c r="F12" s="63">
        <v>3</v>
      </c>
      <c r="G12" s="43">
        <v>100</v>
      </c>
      <c r="H12" s="38">
        <v>2</v>
      </c>
      <c r="I12" s="43">
        <v>66.666666666666657</v>
      </c>
      <c r="J12" s="38">
        <v>3</v>
      </c>
    </row>
    <row r="13" spans="1:13" ht="15" x14ac:dyDescent="0.25">
      <c r="A13" s="25" t="s">
        <v>16</v>
      </c>
      <c r="B13" s="72"/>
      <c r="C13" s="100"/>
      <c r="D13" s="44"/>
      <c r="E13" s="43"/>
      <c r="F13" s="38"/>
      <c r="G13" s="43"/>
      <c r="H13" s="38"/>
      <c r="I13" s="43"/>
      <c r="J13" s="38"/>
    </row>
    <row r="14" spans="1:13" ht="15" x14ac:dyDescent="0.25">
      <c r="A14" s="19" t="s">
        <v>18</v>
      </c>
      <c r="B14" s="72">
        <v>1</v>
      </c>
      <c r="C14" s="100">
        <v>100</v>
      </c>
      <c r="D14" s="38">
        <v>1</v>
      </c>
      <c r="E14" s="43">
        <v>100</v>
      </c>
      <c r="F14" s="38">
        <v>1</v>
      </c>
      <c r="G14" s="43">
        <v>100</v>
      </c>
      <c r="H14" s="38" t="s">
        <v>26</v>
      </c>
      <c r="I14" s="38" t="s">
        <v>26</v>
      </c>
      <c r="J14" s="38">
        <v>1</v>
      </c>
    </row>
    <row r="15" spans="1:13" ht="15" x14ac:dyDescent="0.25">
      <c r="A15" s="19" t="s">
        <v>19</v>
      </c>
      <c r="B15" s="72">
        <v>1</v>
      </c>
      <c r="C15" s="38" t="s">
        <v>26</v>
      </c>
      <c r="D15" s="38" t="s">
        <v>26</v>
      </c>
      <c r="E15" s="38" t="s">
        <v>26</v>
      </c>
      <c r="F15" s="38" t="s">
        <v>26</v>
      </c>
      <c r="G15" s="38" t="s">
        <v>26</v>
      </c>
      <c r="H15" s="38" t="s">
        <v>26</v>
      </c>
      <c r="I15" s="38" t="s">
        <v>26</v>
      </c>
      <c r="J15" s="38" t="s">
        <v>26</v>
      </c>
      <c r="K15" s="5"/>
    </row>
    <row r="16" spans="1:13" ht="15" x14ac:dyDescent="0.25">
      <c r="A16" s="19" t="s">
        <v>20</v>
      </c>
      <c r="B16" s="72">
        <v>99</v>
      </c>
      <c r="C16" s="100">
        <v>112.5</v>
      </c>
      <c r="D16" s="38">
        <v>83</v>
      </c>
      <c r="E16" s="43">
        <v>94.318181818181827</v>
      </c>
      <c r="F16" s="38">
        <v>60</v>
      </c>
      <c r="G16" s="43">
        <v>68.181818181818173</v>
      </c>
      <c r="H16" s="38">
        <v>45</v>
      </c>
      <c r="I16" s="43">
        <v>51.136363636363633</v>
      </c>
      <c r="J16" s="38">
        <v>88</v>
      </c>
      <c r="M16" s="30"/>
    </row>
    <row r="17" spans="1:18" ht="15" x14ac:dyDescent="0.25">
      <c r="A17" s="25" t="s">
        <v>21</v>
      </c>
      <c r="B17" s="72"/>
      <c r="C17" s="100"/>
      <c r="D17" s="45"/>
      <c r="E17" s="43"/>
      <c r="F17" s="45"/>
      <c r="G17" s="43"/>
      <c r="H17" s="45"/>
      <c r="I17" s="43"/>
      <c r="J17" s="45"/>
      <c r="Q17" s="30"/>
    </row>
    <row r="18" spans="1:18" ht="15" x14ac:dyDescent="0.25">
      <c r="A18" s="25" t="s">
        <v>22</v>
      </c>
      <c r="B18" s="72">
        <v>9</v>
      </c>
      <c r="C18" s="100">
        <v>64.285714285714292</v>
      </c>
      <c r="D18" s="38">
        <v>12</v>
      </c>
      <c r="E18" s="43">
        <v>85.714285714285708</v>
      </c>
      <c r="F18" s="38">
        <v>9</v>
      </c>
      <c r="G18" s="43">
        <v>64.285714285714292</v>
      </c>
      <c r="H18" s="38">
        <v>5</v>
      </c>
      <c r="I18" s="43">
        <v>35.714285714285715</v>
      </c>
      <c r="J18" s="38">
        <v>14</v>
      </c>
      <c r="K18" s="31"/>
      <c r="M18" s="30"/>
    </row>
    <row r="19" spans="1:18" ht="15" x14ac:dyDescent="0.25">
      <c r="A19" s="19" t="s">
        <v>149</v>
      </c>
      <c r="B19" s="72">
        <v>2</v>
      </c>
      <c r="C19" s="100">
        <v>50</v>
      </c>
      <c r="D19" s="38">
        <v>4</v>
      </c>
      <c r="E19" s="43">
        <v>100</v>
      </c>
      <c r="F19" s="38">
        <v>3</v>
      </c>
      <c r="G19" s="43">
        <v>75</v>
      </c>
      <c r="H19" s="38">
        <v>2</v>
      </c>
      <c r="I19" s="43">
        <v>50</v>
      </c>
      <c r="J19" s="38">
        <v>4</v>
      </c>
      <c r="K19" s="31"/>
      <c r="L19" s="31"/>
      <c r="M19" s="31"/>
      <c r="N19" s="31"/>
      <c r="O19" s="31"/>
      <c r="Q19" s="30"/>
      <c r="R19" s="30"/>
    </row>
    <row r="20" spans="1:18" ht="15" x14ac:dyDescent="0.25">
      <c r="A20" s="26" t="s">
        <v>24</v>
      </c>
      <c r="B20" s="73" t="s">
        <v>26</v>
      </c>
      <c r="C20" s="38" t="s">
        <v>26</v>
      </c>
      <c r="D20" s="38" t="s">
        <v>26</v>
      </c>
      <c r="E20" s="38" t="s">
        <v>26</v>
      </c>
      <c r="F20" s="38" t="s">
        <v>26</v>
      </c>
      <c r="G20" s="38" t="s">
        <v>26</v>
      </c>
      <c r="H20" s="38">
        <v>1</v>
      </c>
      <c r="I20" s="43">
        <v>100</v>
      </c>
      <c r="J20" s="38">
        <v>1</v>
      </c>
      <c r="L20" s="30"/>
      <c r="N20" s="31"/>
    </row>
    <row r="21" spans="1:18" ht="15" x14ac:dyDescent="0.25">
      <c r="A21" s="26" t="s">
        <v>25</v>
      </c>
      <c r="B21" s="73" t="s">
        <v>26</v>
      </c>
      <c r="C21" s="38" t="s">
        <v>26</v>
      </c>
      <c r="D21" s="38" t="s">
        <v>26</v>
      </c>
      <c r="E21" s="38" t="s">
        <v>26</v>
      </c>
      <c r="F21" s="38" t="s">
        <v>26</v>
      </c>
      <c r="G21" s="38" t="s">
        <v>26</v>
      </c>
      <c r="H21" s="38" t="s">
        <v>26</v>
      </c>
      <c r="I21" s="38" t="s">
        <v>26</v>
      </c>
      <c r="J21" s="38" t="s">
        <v>26</v>
      </c>
      <c r="M21" s="30"/>
      <c r="N21" s="31"/>
    </row>
    <row r="22" spans="1:18" ht="15" x14ac:dyDescent="0.25">
      <c r="A22" s="26" t="s">
        <v>27</v>
      </c>
      <c r="B22" s="73" t="s">
        <v>26</v>
      </c>
      <c r="C22" s="38" t="s">
        <v>26</v>
      </c>
      <c r="D22" s="38" t="s">
        <v>26</v>
      </c>
      <c r="E22" s="38" t="s">
        <v>26</v>
      </c>
      <c r="F22" s="38" t="s">
        <v>26</v>
      </c>
      <c r="G22" s="38" t="s">
        <v>26</v>
      </c>
      <c r="H22" s="38" t="s">
        <v>26</v>
      </c>
      <c r="I22" s="38" t="s">
        <v>26</v>
      </c>
      <c r="J22" s="38" t="s">
        <v>26</v>
      </c>
      <c r="N22" s="31"/>
    </row>
    <row r="23" spans="1:18" ht="15" x14ac:dyDescent="0.25">
      <c r="A23" s="26" t="s">
        <v>28</v>
      </c>
      <c r="B23" s="72">
        <v>1</v>
      </c>
      <c r="C23" s="100">
        <v>100</v>
      </c>
      <c r="D23" s="38">
        <v>1</v>
      </c>
      <c r="E23" s="43">
        <v>100</v>
      </c>
      <c r="F23" s="38">
        <v>1</v>
      </c>
      <c r="G23" s="43">
        <v>100</v>
      </c>
      <c r="H23" s="38" t="s">
        <v>26</v>
      </c>
      <c r="I23" s="38" t="s">
        <v>26</v>
      </c>
      <c r="J23" s="38">
        <v>1</v>
      </c>
      <c r="L23" s="30"/>
      <c r="N23" s="31"/>
    </row>
    <row r="24" spans="1:18" ht="15" x14ac:dyDescent="0.25">
      <c r="A24" s="26" t="s">
        <v>29</v>
      </c>
      <c r="B24" s="72">
        <v>3</v>
      </c>
      <c r="C24" s="100">
        <v>150</v>
      </c>
      <c r="D24" s="38">
        <v>1</v>
      </c>
      <c r="E24" s="43">
        <v>50</v>
      </c>
      <c r="F24" s="38">
        <v>1</v>
      </c>
      <c r="G24" s="43">
        <v>50</v>
      </c>
      <c r="H24" s="38" t="s">
        <v>26</v>
      </c>
      <c r="I24" s="38" t="s">
        <v>26</v>
      </c>
      <c r="J24" s="38">
        <v>2</v>
      </c>
      <c r="N24" s="31"/>
    </row>
    <row r="25" spans="1:18" ht="15" x14ac:dyDescent="0.25">
      <c r="A25" s="26" t="s">
        <v>30</v>
      </c>
      <c r="B25" s="72">
        <v>1</v>
      </c>
      <c r="C25" s="38" t="s">
        <v>26</v>
      </c>
      <c r="D25" s="38" t="s">
        <v>26</v>
      </c>
      <c r="E25" s="38" t="s">
        <v>26</v>
      </c>
      <c r="F25" s="38" t="s">
        <v>26</v>
      </c>
      <c r="G25" s="38" t="s">
        <v>26</v>
      </c>
      <c r="H25" s="38" t="s">
        <v>26</v>
      </c>
      <c r="I25" s="38" t="s">
        <v>26</v>
      </c>
      <c r="J25" s="38" t="s">
        <v>26</v>
      </c>
      <c r="K25" s="41"/>
      <c r="N25" s="31"/>
    </row>
    <row r="26" spans="1:18" ht="15" x14ac:dyDescent="0.25">
      <c r="A26" s="26" t="s">
        <v>31</v>
      </c>
      <c r="B26" s="73" t="s">
        <v>26</v>
      </c>
      <c r="C26" s="38" t="s">
        <v>26</v>
      </c>
      <c r="D26" s="38">
        <v>3</v>
      </c>
      <c r="E26" s="43">
        <v>100</v>
      </c>
      <c r="F26" s="38">
        <v>3</v>
      </c>
      <c r="G26" s="43">
        <v>100</v>
      </c>
      <c r="H26" s="38">
        <v>1</v>
      </c>
      <c r="I26" s="43">
        <v>33.333333333333329</v>
      </c>
      <c r="J26" s="38">
        <v>3</v>
      </c>
      <c r="K26" s="31"/>
      <c r="N26" s="31"/>
    </row>
    <row r="27" spans="1:18" ht="15" x14ac:dyDescent="0.25">
      <c r="A27" s="26" t="s">
        <v>32</v>
      </c>
      <c r="B27" s="72">
        <v>2</v>
      </c>
      <c r="C27" s="38" t="s">
        <v>26</v>
      </c>
      <c r="D27" s="38" t="s">
        <v>26</v>
      </c>
      <c r="E27" s="38" t="s">
        <v>26</v>
      </c>
      <c r="F27" s="38" t="s">
        <v>26</v>
      </c>
      <c r="G27" s="38" t="s">
        <v>26</v>
      </c>
      <c r="H27" s="38" t="s">
        <v>26</v>
      </c>
      <c r="I27" s="38" t="s">
        <v>26</v>
      </c>
      <c r="J27" s="38" t="s">
        <v>26</v>
      </c>
      <c r="K27" s="31"/>
      <c r="N27" s="31"/>
      <c r="P27" s="33"/>
    </row>
    <row r="28" spans="1:18" ht="15" x14ac:dyDescent="0.25">
      <c r="A28" s="26" t="s">
        <v>33</v>
      </c>
      <c r="B28" s="73" t="s">
        <v>26</v>
      </c>
      <c r="C28" s="38" t="s">
        <v>26</v>
      </c>
      <c r="D28" s="38">
        <v>3</v>
      </c>
      <c r="E28" s="43">
        <v>100</v>
      </c>
      <c r="F28" s="38">
        <v>1</v>
      </c>
      <c r="G28" s="43">
        <v>33.333333333333329</v>
      </c>
      <c r="H28" s="38">
        <v>1</v>
      </c>
      <c r="I28" s="43">
        <v>33.333333333333329</v>
      </c>
      <c r="J28" s="38">
        <v>3</v>
      </c>
      <c r="N28" s="31"/>
      <c r="P28" s="31"/>
    </row>
    <row r="29" spans="1:18" ht="15" x14ac:dyDescent="0.25">
      <c r="A29" s="20" t="s">
        <v>34</v>
      </c>
      <c r="B29" s="72">
        <v>63</v>
      </c>
      <c r="C29" s="100">
        <v>108.62068965517241</v>
      </c>
      <c r="D29" s="38">
        <v>53</v>
      </c>
      <c r="E29" s="43">
        <v>91.379310344827587</v>
      </c>
      <c r="F29" s="38">
        <v>37</v>
      </c>
      <c r="G29" s="43">
        <v>63.793103448275865</v>
      </c>
      <c r="H29" s="38">
        <v>26</v>
      </c>
      <c r="I29" s="43">
        <v>44.827586206896555</v>
      </c>
      <c r="J29" s="38">
        <v>58</v>
      </c>
      <c r="N29" s="33"/>
      <c r="P29" s="33"/>
    </row>
    <row r="30" spans="1:18" ht="15" x14ac:dyDescent="0.25">
      <c r="A30" s="26" t="s">
        <v>35</v>
      </c>
      <c r="B30" s="72">
        <v>9</v>
      </c>
      <c r="C30" s="100">
        <v>128.57142857142858</v>
      </c>
      <c r="D30" s="38">
        <v>8</v>
      </c>
      <c r="E30" s="43">
        <v>114.28571428571428</v>
      </c>
      <c r="F30" s="38">
        <v>6</v>
      </c>
      <c r="G30" s="43">
        <v>85.714285714285708</v>
      </c>
      <c r="H30" s="38">
        <v>5</v>
      </c>
      <c r="I30" s="43">
        <v>71.428571428571431</v>
      </c>
      <c r="J30" s="38">
        <v>7</v>
      </c>
      <c r="N30" s="31"/>
      <c r="P30" s="31"/>
    </row>
    <row r="31" spans="1:18" ht="15" x14ac:dyDescent="0.25">
      <c r="A31" s="26" t="s">
        <v>36</v>
      </c>
      <c r="B31" s="72">
        <v>4</v>
      </c>
      <c r="C31" s="100">
        <v>100</v>
      </c>
      <c r="D31" s="38">
        <v>3</v>
      </c>
      <c r="E31" s="43">
        <v>75</v>
      </c>
      <c r="F31" s="38">
        <v>1</v>
      </c>
      <c r="G31" s="43">
        <v>25</v>
      </c>
      <c r="H31" s="38" t="s">
        <v>26</v>
      </c>
      <c r="I31" s="38" t="s">
        <v>26</v>
      </c>
      <c r="J31" s="38">
        <v>4</v>
      </c>
      <c r="N31" s="31"/>
      <c r="O31" s="30"/>
    </row>
    <row r="32" spans="1:18" ht="15" x14ac:dyDescent="0.25">
      <c r="A32" s="26" t="s">
        <v>37</v>
      </c>
      <c r="B32" s="72">
        <v>4</v>
      </c>
      <c r="C32" s="100">
        <v>66.666666666666657</v>
      </c>
      <c r="D32" s="38">
        <v>2</v>
      </c>
      <c r="E32" s="43">
        <v>33.333333333333329</v>
      </c>
      <c r="F32" s="38">
        <v>2</v>
      </c>
      <c r="G32" s="43">
        <v>33.333333333333329</v>
      </c>
      <c r="H32" s="38">
        <v>2</v>
      </c>
      <c r="I32" s="43">
        <v>33.333333333333329</v>
      </c>
      <c r="J32" s="38">
        <v>6</v>
      </c>
      <c r="N32" s="31"/>
    </row>
    <row r="33" spans="1:17" ht="15" x14ac:dyDescent="0.25">
      <c r="A33" s="26" t="s">
        <v>38</v>
      </c>
      <c r="B33" s="72">
        <v>2</v>
      </c>
      <c r="C33" s="100">
        <v>100</v>
      </c>
      <c r="D33" s="38">
        <v>3</v>
      </c>
      <c r="E33" s="43">
        <v>150</v>
      </c>
      <c r="F33" s="38">
        <v>1</v>
      </c>
      <c r="G33" s="43">
        <v>50</v>
      </c>
      <c r="H33" s="38">
        <v>2</v>
      </c>
      <c r="I33" s="43">
        <v>100</v>
      </c>
      <c r="J33" s="38">
        <v>2</v>
      </c>
      <c r="N33" s="31"/>
    </row>
    <row r="34" spans="1:17" ht="15" x14ac:dyDescent="0.25">
      <c r="A34" s="26" t="s">
        <v>39</v>
      </c>
      <c r="B34" s="72">
        <v>3</v>
      </c>
      <c r="C34" s="100">
        <v>60</v>
      </c>
      <c r="D34" s="38">
        <v>3</v>
      </c>
      <c r="E34" s="43">
        <v>60</v>
      </c>
      <c r="F34" s="38">
        <v>3</v>
      </c>
      <c r="G34" s="43">
        <v>60</v>
      </c>
      <c r="H34" s="38">
        <v>1</v>
      </c>
      <c r="I34" s="43">
        <v>20</v>
      </c>
      <c r="J34" s="38">
        <v>5</v>
      </c>
      <c r="N34" s="31"/>
    </row>
    <row r="35" spans="1:17" ht="15" x14ac:dyDescent="0.25">
      <c r="A35" s="26" t="s">
        <v>40</v>
      </c>
      <c r="B35" s="72">
        <v>12</v>
      </c>
      <c r="C35" s="100">
        <v>133.33333333333331</v>
      </c>
      <c r="D35" s="38">
        <v>9</v>
      </c>
      <c r="E35" s="43">
        <v>100</v>
      </c>
      <c r="F35" s="38">
        <v>5</v>
      </c>
      <c r="G35" s="43">
        <v>55.555555555555557</v>
      </c>
      <c r="H35" s="38">
        <v>3</v>
      </c>
      <c r="I35" s="43">
        <v>33.333333333333329</v>
      </c>
      <c r="J35" s="38">
        <v>9</v>
      </c>
      <c r="N35" s="31"/>
    </row>
    <row r="36" spans="1:17" ht="15" x14ac:dyDescent="0.25">
      <c r="A36" s="26" t="s">
        <v>41</v>
      </c>
      <c r="B36" s="72">
        <v>2</v>
      </c>
      <c r="C36" s="38" t="s">
        <v>26</v>
      </c>
      <c r="D36" s="38">
        <v>1</v>
      </c>
      <c r="E36" s="38" t="s">
        <v>26</v>
      </c>
      <c r="F36" s="38">
        <v>1</v>
      </c>
      <c r="G36" s="38" t="s">
        <v>26</v>
      </c>
      <c r="H36" s="38" t="s">
        <v>26</v>
      </c>
      <c r="I36" s="38" t="s">
        <v>26</v>
      </c>
      <c r="J36" s="38" t="s">
        <v>26</v>
      </c>
      <c r="N36" s="31"/>
    </row>
    <row r="37" spans="1:17" ht="15" x14ac:dyDescent="0.25">
      <c r="A37" s="26" t="s">
        <v>42</v>
      </c>
      <c r="B37" s="74">
        <v>3</v>
      </c>
      <c r="C37" s="100">
        <v>300</v>
      </c>
      <c r="D37" s="38">
        <v>2</v>
      </c>
      <c r="E37" s="43">
        <v>200</v>
      </c>
      <c r="F37" s="38">
        <v>2</v>
      </c>
      <c r="G37" s="43">
        <v>200</v>
      </c>
      <c r="H37" s="38">
        <v>1</v>
      </c>
      <c r="I37" s="43">
        <v>100</v>
      </c>
      <c r="J37" s="38">
        <v>1</v>
      </c>
      <c r="N37" s="31"/>
    </row>
    <row r="38" spans="1:17" ht="15" x14ac:dyDescent="0.25">
      <c r="A38" s="26" t="s">
        <v>43</v>
      </c>
      <c r="B38" s="73" t="s">
        <v>26</v>
      </c>
      <c r="C38" s="38" t="s">
        <v>26</v>
      </c>
      <c r="D38" s="38">
        <v>2</v>
      </c>
      <c r="E38" s="43">
        <v>200</v>
      </c>
      <c r="F38" s="38">
        <v>1</v>
      </c>
      <c r="G38" s="43">
        <v>100</v>
      </c>
      <c r="H38" s="38" t="s">
        <v>26</v>
      </c>
      <c r="I38" s="38" t="s">
        <v>26</v>
      </c>
      <c r="J38" s="38">
        <v>1</v>
      </c>
      <c r="N38" s="31"/>
    </row>
    <row r="39" spans="1:17" ht="15" x14ac:dyDescent="0.25">
      <c r="A39" s="26" t="s">
        <v>31</v>
      </c>
      <c r="B39" s="72">
        <v>17</v>
      </c>
      <c r="C39" s="100">
        <v>94.444444444444443</v>
      </c>
      <c r="D39" s="38">
        <v>14</v>
      </c>
      <c r="E39" s="43">
        <v>77.777777777777786</v>
      </c>
      <c r="F39" s="38">
        <v>11</v>
      </c>
      <c r="G39" s="43">
        <v>61.111111111111114</v>
      </c>
      <c r="H39" s="38">
        <v>10</v>
      </c>
      <c r="I39" s="43">
        <v>55.555555555555557</v>
      </c>
      <c r="J39" s="38">
        <v>18</v>
      </c>
      <c r="N39" s="31"/>
    </row>
    <row r="40" spans="1:17" ht="15" x14ac:dyDescent="0.25">
      <c r="A40" s="26" t="s">
        <v>33</v>
      </c>
      <c r="B40" s="72">
        <v>7</v>
      </c>
      <c r="C40" s="100">
        <v>140</v>
      </c>
      <c r="D40" s="38">
        <v>6</v>
      </c>
      <c r="E40" s="43">
        <v>120</v>
      </c>
      <c r="F40" s="38">
        <v>4</v>
      </c>
      <c r="G40" s="43">
        <v>80</v>
      </c>
      <c r="H40" s="38">
        <v>2</v>
      </c>
      <c r="I40" s="43">
        <v>40</v>
      </c>
      <c r="J40" s="38">
        <v>5</v>
      </c>
      <c r="N40" s="31"/>
    </row>
    <row r="41" spans="1:17" ht="15" x14ac:dyDescent="0.25">
      <c r="A41" s="20" t="s">
        <v>44</v>
      </c>
      <c r="B41" s="72">
        <v>10</v>
      </c>
      <c r="C41" s="100">
        <v>90.909090909090907</v>
      </c>
      <c r="D41" s="38">
        <v>11</v>
      </c>
      <c r="E41" s="43">
        <v>100</v>
      </c>
      <c r="F41" s="38">
        <v>10</v>
      </c>
      <c r="G41" s="43">
        <v>90.909090909090907</v>
      </c>
      <c r="H41" s="38">
        <v>10</v>
      </c>
      <c r="I41" s="43">
        <v>90.909090909090907</v>
      </c>
      <c r="J41" s="38">
        <v>11</v>
      </c>
      <c r="N41" s="31"/>
    </row>
    <row r="42" spans="1:17" ht="15" x14ac:dyDescent="0.25">
      <c r="A42" s="26" t="s">
        <v>46</v>
      </c>
      <c r="B42" s="72">
        <v>3</v>
      </c>
      <c r="C42" s="100">
        <v>75</v>
      </c>
      <c r="D42" s="38">
        <v>4</v>
      </c>
      <c r="E42" s="43">
        <v>100</v>
      </c>
      <c r="F42" s="38">
        <v>4</v>
      </c>
      <c r="G42" s="43">
        <v>100</v>
      </c>
      <c r="H42" s="38">
        <v>3</v>
      </c>
      <c r="I42" s="43">
        <v>75</v>
      </c>
      <c r="J42" s="38">
        <v>4</v>
      </c>
      <c r="M42" s="30"/>
      <c r="N42" s="31"/>
    </row>
    <row r="43" spans="1:17" ht="15" x14ac:dyDescent="0.25">
      <c r="A43" s="26" t="s">
        <v>47</v>
      </c>
      <c r="B43" s="72">
        <v>2</v>
      </c>
      <c r="C43" s="100">
        <v>100</v>
      </c>
      <c r="D43" s="38">
        <v>2</v>
      </c>
      <c r="E43" s="43">
        <v>100</v>
      </c>
      <c r="F43" s="38">
        <v>2</v>
      </c>
      <c r="G43" s="43">
        <v>100</v>
      </c>
      <c r="H43" s="38">
        <v>2</v>
      </c>
      <c r="I43" s="43">
        <v>100</v>
      </c>
      <c r="J43" s="38">
        <v>2</v>
      </c>
      <c r="N43" s="31"/>
    </row>
    <row r="44" spans="1:17" ht="15" x14ac:dyDescent="0.25">
      <c r="A44" s="26" t="s">
        <v>48</v>
      </c>
      <c r="B44" s="73" t="s">
        <v>26</v>
      </c>
      <c r="C44" s="38" t="s">
        <v>26</v>
      </c>
      <c r="D44" s="38" t="s">
        <v>26</v>
      </c>
      <c r="E44" s="38" t="s">
        <v>26</v>
      </c>
      <c r="F44" s="38" t="s">
        <v>26</v>
      </c>
      <c r="G44" s="38" t="s">
        <v>26</v>
      </c>
      <c r="H44" s="38" t="s">
        <v>26</v>
      </c>
      <c r="I44" s="38" t="s">
        <v>26</v>
      </c>
      <c r="J44" s="38" t="s">
        <v>26</v>
      </c>
      <c r="N44" s="31"/>
      <c r="Q44" s="30"/>
    </row>
    <row r="45" spans="1:17" ht="15" x14ac:dyDescent="0.25">
      <c r="A45" s="26" t="s">
        <v>49</v>
      </c>
      <c r="B45" s="73" t="s">
        <v>26</v>
      </c>
      <c r="C45" s="38" t="s">
        <v>26</v>
      </c>
      <c r="D45" s="38" t="s">
        <v>26</v>
      </c>
      <c r="E45" s="38" t="s">
        <v>26</v>
      </c>
      <c r="F45" s="38" t="s">
        <v>26</v>
      </c>
      <c r="G45" s="38" t="s">
        <v>26</v>
      </c>
      <c r="H45" s="38" t="s">
        <v>26</v>
      </c>
      <c r="I45" s="38" t="s">
        <v>26</v>
      </c>
      <c r="J45" s="38" t="s">
        <v>26</v>
      </c>
      <c r="N45" s="31"/>
    </row>
    <row r="46" spans="1:17" ht="15" x14ac:dyDescent="0.25">
      <c r="A46" s="26" t="s">
        <v>50</v>
      </c>
      <c r="B46" s="72">
        <v>4</v>
      </c>
      <c r="C46" s="100">
        <v>100</v>
      </c>
      <c r="D46" s="38">
        <v>4</v>
      </c>
      <c r="E46" s="43">
        <v>100</v>
      </c>
      <c r="F46" s="38">
        <v>3</v>
      </c>
      <c r="G46" s="43">
        <v>75</v>
      </c>
      <c r="H46" s="38">
        <v>4</v>
      </c>
      <c r="I46" s="43">
        <v>100</v>
      </c>
      <c r="J46" s="38">
        <v>4</v>
      </c>
      <c r="N46" s="31"/>
      <c r="O46" s="30"/>
    </row>
    <row r="47" spans="1:17" ht="15" x14ac:dyDescent="0.25">
      <c r="A47" s="26" t="s">
        <v>33</v>
      </c>
      <c r="B47" s="72">
        <v>1</v>
      </c>
      <c r="C47" s="100">
        <v>100</v>
      </c>
      <c r="D47" s="38">
        <v>1</v>
      </c>
      <c r="E47" s="43">
        <v>100</v>
      </c>
      <c r="F47" s="38">
        <v>1</v>
      </c>
      <c r="G47" s="43">
        <v>100</v>
      </c>
      <c r="H47" s="38">
        <v>1</v>
      </c>
      <c r="I47" s="43">
        <v>100</v>
      </c>
      <c r="J47" s="38">
        <v>1</v>
      </c>
      <c r="N47" s="31"/>
    </row>
    <row r="48" spans="1:17" ht="15" x14ac:dyDescent="0.25">
      <c r="A48" s="20" t="s">
        <v>51</v>
      </c>
      <c r="B48" s="72">
        <v>1</v>
      </c>
      <c r="C48" s="38" t="s">
        <v>26</v>
      </c>
      <c r="D48" s="38">
        <v>1</v>
      </c>
      <c r="E48" s="38" t="s">
        <v>26</v>
      </c>
      <c r="F48" s="38" t="s">
        <v>26</v>
      </c>
      <c r="G48" s="38" t="s">
        <v>26</v>
      </c>
      <c r="H48" s="38" t="s">
        <v>26</v>
      </c>
      <c r="I48" s="38" t="s">
        <v>26</v>
      </c>
      <c r="J48" s="38" t="s">
        <v>26</v>
      </c>
      <c r="K48" s="31"/>
      <c r="N48" s="31"/>
      <c r="O48" s="30"/>
    </row>
    <row r="49" spans="1:14" ht="15" x14ac:dyDescent="0.25">
      <c r="A49" s="26" t="s">
        <v>53</v>
      </c>
      <c r="B49" s="73" t="s">
        <v>26</v>
      </c>
      <c r="C49" s="38" t="s">
        <v>26</v>
      </c>
      <c r="D49" s="38" t="s">
        <v>150</v>
      </c>
      <c r="E49" s="38" t="s">
        <v>26</v>
      </c>
      <c r="F49" s="38" t="s">
        <v>26</v>
      </c>
      <c r="G49" s="38" t="s">
        <v>26</v>
      </c>
      <c r="H49" s="38" t="s">
        <v>26</v>
      </c>
      <c r="I49" s="38" t="s">
        <v>26</v>
      </c>
      <c r="J49" s="38" t="s">
        <v>26</v>
      </c>
      <c r="K49" s="31"/>
      <c r="N49" s="31"/>
    </row>
    <row r="50" spans="1:14" ht="15" x14ac:dyDescent="0.25">
      <c r="A50" s="26" t="s">
        <v>54</v>
      </c>
      <c r="B50" s="73" t="s">
        <v>26</v>
      </c>
      <c r="C50" s="38" t="s">
        <v>26</v>
      </c>
      <c r="D50" s="38" t="s">
        <v>26</v>
      </c>
      <c r="E50" s="38" t="s">
        <v>26</v>
      </c>
      <c r="F50" s="38" t="s">
        <v>26</v>
      </c>
      <c r="G50" s="38" t="s">
        <v>26</v>
      </c>
      <c r="H50" s="38" t="s">
        <v>26</v>
      </c>
      <c r="I50" s="38" t="s">
        <v>26</v>
      </c>
      <c r="J50" s="38" t="s">
        <v>26</v>
      </c>
      <c r="K50" s="31"/>
      <c r="N50" s="31"/>
    </row>
    <row r="51" spans="1:14" ht="15" x14ac:dyDescent="0.25">
      <c r="A51" s="26" t="s">
        <v>55</v>
      </c>
      <c r="B51" s="73" t="s">
        <v>26</v>
      </c>
      <c r="C51" s="38" t="s">
        <v>26</v>
      </c>
      <c r="D51" s="38" t="s">
        <v>26</v>
      </c>
      <c r="E51" s="38" t="s">
        <v>26</v>
      </c>
      <c r="F51" s="38" t="s">
        <v>26</v>
      </c>
      <c r="G51" s="38" t="s">
        <v>26</v>
      </c>
      <c r="H51" s="38" t="s">
        <v>26</v>
      </c>
      <c r="I51" s="38" t="s">
        <v>26</v>
      </c>
      <c r="J51" s="38" t="s">
        <v>26</v>
      </c>
      <c r="K51" s="31"/>
    </row>
    <row r="52" spans="1:14" ht="15" x14ac:dyDescent="0.25">
      <c r="A52" s="26" t="s">
        <v>56</v>
      </c>
      <c r="B52" s="73" t="s">
        <v>26</v>
      </c>
      <c r="C52" s="38" t="s">
        <v>26</v>
      </c>
      <c r="D52" s="38" t="s">
        <v>26</v>
      </c>
      <c r="E52" s="38" t="s">
        <v>26</v>
      </c>
      <c r="F52" s="38" t="s">
        <v>26</v>
      </c>
      <c r="G52" s="38" t="s">
        <v>26</v>
      </c>
      <c r="H52" s="38" t="s">
        <v>26</v>
      </c>
      <c r="I52" s="38" t="s">
        <v>26</v>
      </c>
      <c r="J52" s="38" t="s">
        <v>26</v>
      </c>
      <c r="K52" s="31"/>
    </row>
    <row r="53" spans="1:14" ht="15" x14ac:dyDescent="0.25">
      <c r="A53" s="26" t="s">
        <v>57</v>
      </c>
      <c r="B53" s="73" t="s">
        <v>26</v>
      </c>
      <c r="C53" s="38" t="s">
        <v>26</v>
      </c>
      <c r="D53" s="38" t="s">
        <v>26</v>
      </c>
      <c r="E53" s="38" t="s">
        <v>26</v>
      </c>
      <c r="F53" s="38" t="s">
        <v>26</v>
      </c>
      <c r="G53" s="38" t="s">
        <v>26</v>
      </c>
      <c r="H53" s="38" t="s">
        <v>26</v>
      </c>
      <c r="I53" s="38" t="s">
        <v>26</v>
      </c>
      <c r="J53" s="38" t="s">
        <v>26</v>
      </c>
      <c r="K53" s="31"/>
    </row>
    <row r="54" spans="1:14" ht="15" x14ac:dyDescent="0.25">
      <c r="A54" s="26" t="s">
        <v>58</v>
      </c>
      <c r="B54" s="73" t="s">
        <v>26</v>
      </c>
      <c r="C54" s="38" t="s">
        <v>26</v>
      </c>
      <c r="D54" s="38">
        <v>1</v>
      </c>
      <c r="E54" s="38" t="s">
        <v>26</v>
      </c>
      <c r="F54" s="38" t="s">
        <v>26</v>
      </c>
      <c r="G54" s="38" t="s">
        <v>26</v>
      </c>
      <c r="H54" s="38" t="s">
        <v>26</v>
      </c>
      <c r="I54" s="38" t="s">
        <v>26</v>
      </c>
      <c r="J54" s="38" t="s">
        <v>26</v>
      </c>
      <c r="K54" s="31"/>
    </row>
    <row r="55" spans="1:14" ht="15" x14ac:dyDescent="0.25">
      <c r="A55" s="26" t="s">
        <v>33</v>
      </c>
      <c r="B55" s="72">
        <v>1</v>
      </c>
      <c r="C55" s="38" t="s">
        <v>26</v>
      </c>
      <c r="D55" s="38" t="s">
        <v>150</v>
      </c>
      <c r="E55" s="38" t="s">
        <v>26</v>
      </c>
      <c r="F55" s="38" t="s">
        <v>26</v>
      </c>
      <c r="G55" s="38" t="s">
        <v>26</v>
      </c>
      <c r="H55" s="38" t="s">
        <v>26</v>
      </c>
      <c r="I55" s="38" t="s">
        <v>26</v>
      </c>
      <c r="J55" s="38" t="s">
        <v>26</v>
      </c>
      <c r="K55" s="31"/>
    </row>
    <row r="56" spans="1:14" ht="15" x14ac:dyDescent="0.25">
      <c r="A56" s="10" t="s">
        <v>297</v>
      </c>
      <c r="B56" s="73" t="s">
        <v>298</v>
      </c>
      <c r="C56" s="38" t="s">
        <v>298</v>
      </c>
      <c r="D56" s="38" t="s">
        <v>298</v>
      </c>
      <c r="E56" s="38" t="s">
        <v>298</v>
      </c>
      <c r="F56" s="38" t="s">
        <v>298</v>
      </c>
      <c r="G56" s="38" t="s">
        <v>298</v>
      </c>
      <c r="H56" s="38" t="s">
        <v>298</v>
      </c>
      <c r="I56" s="38" t="s">
        <v>298</v>
      </c>
      <c r="J56" s="38" t="s">
        <v>298</v>
      </c>
      <c r="K56" s="31"/>
    </row>
    <row r="57" spans="1:14" ht="15" x14ac:dyDescent="0.25">
      <c r="A57" s="13" t="s">
        <v>59</v>
      </c>
      <c r="B57" s="116">
        <v>18</v>
      </c>
      <c r="C57" s="113">
        <f t="shared" ref="C57" si="0">B57/J57*100</f>
        <v>300</v>
      </c>
      <c r="D57" s="39">
        <v>7</v>
      </c>
      <c r="E57" s="47">
        <f t="shared" ref="E57" si="1">D57/J57*100</f>
        <v>116.66666666666667</v>
      </c>
      <c r="F57" s="39">
        <v>5</v>
      </c>
      <c r="G57" s="47">
        <f t="shared" ref="G57" si="2">F57/J57*100</f>
        <v>83.333333333333343</v>
      </c>
      <c r="H57" s="39">
        <v>4</v>
      </c>
      <c r="I57" s="47">
        <f t="shared" ref="I57" si="3">H57/J57*100</f>
        <v>66.666666666666657</v>
      </c>
      <c r="J57" s="39">
        <v>6</v>
      </c>
      <c r="K57" s="31"/>
      <c r="L57" s="30"/>
    </row>
    <row r="59" spans="1:14" x14ac:dyDescent="0.2">
      <c r="B59" s="5"/>
      <c r="F59" s="30"/>
      <c r="H59" s="30"/>
      <c r="J59" s="30"/>
    </row>
    <row r="60" spans="1:14" x14ac:dyDescent="0.2">
      <c r="F60" s="30"/>
      <c r="H60" s="30"/>
      <c r="J60" s="30"/>
    </row>
    <row r="61" spans="1:14" x14ac:dyDescent="0.2">
      <c r="B61" s="5"/>
    </row>
    <row r="66" spans="4:4" x14ac:dyDescent="0.2">
      <c r="D66" s="30"/>
    </row>
    <row r="67" spans="4:4" x14ac:dyDescent="0.2">
      <c r="D67" s="30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62" firstPageNumber="0" orientation="landscape" r:id="rId1"/>
  <headerFooter>
    <oddFooter>&amp;L&amp;D  &amp;T&amp;R&amp;P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selection sqref="A1:J1"/>
    </sheetView>
  </sheetViews>
  <sheetFormatPr defaultColWidth="8" defaultRowHeight="12.75" x14ac:dyDescent="0.2"/>
  <cols>
    <col min="1" max="1" width="60.140625" style="3" bestFit="1" customWidth="1"/>
    <col min="2" max="10" width="10.7109375" style="3" customWidth="1"/>
    <col min="11" max="20" width="13.7109375" style="3" customWidth="1"/>
    <col min="21" max="26" width="11.5703125" style="3" bestFit="1" customWidth="1"/>
    <col min="27" max="28" width="8" style="3"/>
    <col min="29" max="29" width="7.28515625" style="3" customWidth="1"/>
    <col min="30" max="266" width="8" style="3"/>
    <col min="267" max="267" width="4.7109375" style="3" customWidth="1"/>
    <col min="268" max="268" width="5.85546875" style="3" customWidth="1"/>
    <col min="269" max="269" width="40.28515625" style="3" customWidth="1"/>
    <col min="270" max="270" width="10.42578125" style="3" customWidth="1"/>
    <col min="271" max="271" width="11.28515625" style="3" customWidth="1"/>
    <col min="272" max="272" width="10.42578125" style="3" customWidth="1"/>
    <col min="273" max="273" width="8" style="3" customWidth="1"/>
    <col min="274" max="274" width="10.42578125" style="3" customWidth="1"/>
    <col min="275" max="275" width="8.42578125" style="3" customWidth="1"/>
    <col min="276" max="276" width="10.42578125" style="3" customWidth="1"/>
    <col min="277" max="522" width="8" style="3"/>
    <col min="523" max="523" width="4.7109375" style="3" customWidth="1"/>
    <col min="524" max="524" width="5.85546875" style="3" customWidth="1"/>
    <col min="525" max="525" width="40.28515625" style="3" customWidth="1"/>
    <col min="526" max="526" width="10.42578125" style="3" customWidth="1"/>
    <col min="527" max="527" width="11.28515625" style="3" customWidth="1"/>
    <col min="528" max="528" width="10.42578125" style="3" customWidth="1"/>
    <col min="529" max="529" width="8" style="3" customWidth="1"/>
    <col min="530" max="530" width="10.42578125" style="3" customWidth="1"/>
    <col min="531" max="531" width="8.42578125" style="3" customWidth="1"/>
    <col min="532" max="532" width="10.42578125" style="3" customWidth="1"/>
    <col min="533" max="778" width="8" style="3"/>
    <col min="779" max="779" width="4.7109375" style="3" customWidth="1"/>
    <col min="780" max="780" width="5.85546875" style="3" customWidth="1"/>
    <col min="781" max="781" width="40.28515625" style="3" customWidth="1"/>
    <col min="782" max="782" width="10.42578125" style="3" customWidth="1"/>
    <col min="783" max="783" width="11.28515625" style="3" customWidth="1"/>
    <col min="784" max="784" width="10.42578125" style="3" customWidth="1"/>
    <col min="785" max="785" width="8" style="3" customWidth="1"/>
    <col min="786" max="786" width="10.42578125" style="3" customWidth="1"/>
    <col min="787" max="787" width="8.42578125" style="3" customWidth="1"/>
    <col min="788" max="788" width="10.42578125" style="3" customWidth="1"/>
    <col min="789" max="1034" width="8" style="3"/>
    <col min="1035" max="1035" width="4.7109375" style="3" customWidth="1"/>
    <col min="1036" max="1036" width="5.85546875" style="3" customWidth="1"/>
    <col min="1037" max="1037" width="40.28515625" style="3" customWidth="1"/>
    <col min="1038" max="1038" width="10.42578125" style="3" customWidth="1"/>
    <col min="1039" max="1039" width="11.28515625" style="3" customWidth="1"/>
    <col min="1040" max="1040" width="10.42578125" style="3" customWidth="1"/>
    <col min="1041" max="1041" width="8" style="3" customWidth="1"/>
    <col min="1042" max="1042" width="10.42578125" style="3" customWidth="1"/>
    <col min="1043" max="1043" width="8.42578125" style="3" customWidth="1"/>
    <col min="1044" max="1044" width="10.42578125" style="3" customWidth="1"/>
    <col min="1045" max="1290" width="8" style="3"/>
    <col min="1291" max="1291" width="4.7109375" style="3" customWidth="1"/>
    <col min="1292" max="1292" width="5.85546875" style="3" customWidth="1"/>
    <col min="1293" max="1293" width="40.28515625" style="3" customWidth="1"/>
    <col min="1294" max="1294" width="10.42578125" style="3" customWidth="1"/>
    <col min="1295" max="1295" width="11.28515625" style="3" customWidth="1"/>
    <col min="1296" max="1296" width="10.42578125" style="3" customWidth="1"/>
    <col min="1297" max="1297" width="8" style="3" customWidth="1"/>
    <col min="1298" max="1298" width="10.42578125" style="3" customWidth="1"/>
    <col min="1299" max="1299" width="8.42578125" style="3" customWidth="1"/>
    <col min="1300" max="1300" width="10.42578125" style="3" customWidth="1"/>
    <col min="1301" max="1546" width="8" style="3"/>
    <col min="1547" max="1547" width="4.7109375" style="3" customWidth="1"/>
    <col min="1548" max="1548" width="5.85546875" style="3" customWidth="1"/>
    <col min="1549" max="1549" width="40.28515625" style="3" customWidth="1"/>
    <col min="1550" max="1550" width="10.42578125" style="3" customWidth="1"/>
    <col min="1551" max="1551" width="11.28515625" style="3" customWidth="1"/>
    <col min="1552" max="1552" width="10.42578125" style="3" customWidth="1"/>
    <col min="1553" max="1553" width="8" style="3" customWidth="1"/>
    <col min="1554" max="1554" width="10.42578125" style="3" customWidth="1"/>
    <col min="1555" max="1555" width="8.42578125" style="3" customWidth="1"/>
    <col min="1556" max="1556" width="10.42578125" style="3" customWidth="1"/>
    <col min="1557" max="1802" width="8" style="3"/>
    <col min="1803" max="1803" width="4.7109375" style="3" customWidth="1"/>
    <col min="1804" max="1804" width="5.85546875" style="3" customWidth="1"/>
    <col min="1805" max="1805" width="40.28515625" style="3" customWidth="1"/>
    <col min="1806" max="1806" width="10.42578125" style="3" customWidth="1"/>
    <col min="1807" max="1807" width="11.28515625" style="3" customWidth="1"/>
    <col min="1808" max="1808" width="10.42578125" style="3" customWidth="1"/>
    <col min="1809" max="1809" width="8" style="3" customWidth="1"/>
    <col min="1810" max="1810" width="10.42578125" style="3" customWidth="1"/>
    <col min="1811" max="1811" width="8.42578125" style="3" customWidth="1"/>
    <col min="1812" max="1812" width="10.42578125" style="3" customWidth="1"/>
    <col min="1813" max="2058" width="8" style="3"/>
    <col min="2059" max="2059" width="4.7109375" style="3" customWidth="1"/>
    <col min="2060" max="2060" width="5.85546875" style="3" customWidth="1"/>
    <col min="2061" max="2061" width="40.28515625" style="3" customWidth="1"/>
    <col min="2062" max="2062" width="10.42578125" style="3" customWidth="1"/>
    <col min="2063" max="2063" width="11.28515625" style="3" customWidth="1"/>
    <col min="2064" max="2064" width="10.42578125" style="3" customWidth="1"/>
    <col min="2065" max="2065" width="8" style="3" customWidth="1"/>
    <col min="2066" max="2066" width="10.42578125" style="3" customWidth="1"/>
    <col min="2067" max="2067" width="8.42578125" style="3" customWidth="1"/>
    <col min="2068" max="2068" width="10.42578125" style="3" customWidth="1"/>
    <col min="2069" max="2314" width="8" style="3"/>
    <col min="2315" max="2315" width="4.7109375" style="3" customWidth="1"/>
    <col min="2316" max="2316" width="5.85546875" style="3" customWidth="1"/>
    <col min="2317" max="2317" width="40.28515625" style="3" customWidth="1"/>
    <col min="2318" max="2318" width="10.42578125" style="3" customWidth="1"/>
    <col min="2319" max="2319" width="11.28515625" style="3" customWidth="1"/>
    <col min="2320" max="2320" width="10.42578125" style="3" customWidth="1"/>
    <col min="2321" max="2321" width="8" style="3" customWidth="1"/>
    <col min="2322" max="2322" width="10.42578125" style="3" customWidth="1"/>
    <col min="2323" max="2323" width="8.42578125" style="3" customWidth="1"/>
    <col min="2324" max="2324" width="10.42578125" style="3" customWidth="1"/>
    <col min="2325" max="2570" width="8" style="3"/>
    <col min="2571" max="2571" width="4.7109375" style="3" customWidth="1"/>
    <col min="2572" max="2572" width="5.85546875" style="3" customWidth="1"/>
    <col min="2573" max="2573" width="40.28515625" style="3" customWidth="1"/>
    <col min="2574" max="2574" width="10.42578125" style="3" customWidth="1"/>
    <col min="2575" max="2575" width="11.28515625" style="3" customWidth="1"/>
    <col min="2576" max="2576" width="10.42578125" style="3" customWidth="1"/>
    <col min="2577" max="2577" width="8" style="3" customWidth="1"/>
    <col min="2578" max="2578" width="10.42578125" style="3" customWidth="1"/>
    <col min="2579" max="2579" width="8.42578125" style="3" customWidth="1"/>
    <col min="2580" max="2580" width="10.42578125" style="3" customWidth="1"/>
    <col min="2581" max="2826" width="8" style="3"/>
    <col min="2827" max="2827" width="4.7109375" style="3" customWidth="1"/>
    <col min="2828" max="2828" width="5.85546875" style="3" customWidth="1"/>
    <col min="2829" max="2829" width="40.28515625" style="3" customWidth="1"/>
    <col min="2830" max="2830" width="10.42578125" style="3" customWidth="1"/>
    <col min="2831" max="2831" width="11.28515625" style="3" customWidth="1"/>
    <col min="2832" max="2832" width="10.42578125" style="3" customWidth="1"/>
    <col min="2833" max="2833" width="8" style="3" customWidth="1"/>
    <col min="2834" max="2834" width="10.42578125" style="3" customWidth="1"/>
    <col min="2835" max="2835" width="8.42578125" style="3" customWidth="1"/>
    <col min="2836" max="2836" width="10.42578125" style="3" customWidth="1"/>
    <col min="2837" max="3082" width="8" style="3"/>
    <col min="3083" max="3083" width="4.7109375" style="3" customWidth="1"/>
    <col min="3084" max="3084" width="5.85546875" style="3" customWidth="1"/>
    <col min="3085" max="3085" width="40.28515625" style="3" customWidth="1"/>
    <col min="3086" max="3086" width="10.42578125" style="3" customWidth="1"/>
    <col min="3087" max="3087" width="11.28515625" style="3" customWidth="1"/>
    <col min="3088" max="3088" width="10.42578125" style="3" customWidth="1"/>
    <col min="3089" max="3089" width="8" style="3" customWidth="1"/>
    <col min="3090" max="3090" width="10.42578125" style="3" customWidth="1"/>
    <col min="3091" max="3091" width="8.42578125" style="3" customWidth="1"/>
    <col min="3092" max="3092" width="10.42578125" style="3" customWidth="1"/>
    <col min="3093" max="3338" width="8" style="3"/>
    <col min="3339" max="3339" width="4.7109375" style="3" customWidth="1"/>
    <col min="3340" max="3340" width="5.85546875" style="3" customWidth="1"/>
    <col min="3341" max="3341" width="40.28515625" style="3" customWidth="1"/>
    <col min="3342" max="3342" width="10.42578125" style="3" customWidth="1"/>
    <col min="3343" max="3343" width="11.28515625" style="3" customWidth="1"/>
    <col min="3344" max="3344" width="10.42578125" style="3" customWidth="1"/>
    <col min="3345" max="3345" width="8" style="3" customWidth="1"/>
    <col min="3346" max="3346" width="10.42578125" style="3" customWidth="1"/>
    <col min="3347" max="3347" width="8.42578125" style="3" customWidth="1"/>
    <col min="3348" max="3348" width="10.42578125" style="3" customWidth="1"/>
    <col min="3349" max="3594" width="8" style="3"/>
    <col min="3595" max="3595" width="4.7109375" style="3" customWidth="1"/>
    <col min="3596" max="3596" width="5.85546875" style="3" customWidth="1"/>
    <col min="3597" max="3597" width="40.28515625" style="3" customWidth="1"/>
    <col min="3598" max="3598" width="10.42578125" style="3" customWidth="1"/>
    <col min="3599" max="3599" width="11.28515625" style="3" customWidth="1"/>
    <col min="3600" max="3600" width="10.42578125" style="3" customWidth="1"/>
    <col min="3601" max="3601" width="8" style="3" customWidth="1"/>
    <col min="3602" max="3602" width="10.42578125" style="3" customWidth="1"/>
    <col min="3603" max="3603" width="8.42578125" style="3" customWidth="1"/>
    <col min="3604" max="3604" width="10.42578125" style="3" customWidth="1"/>
    <col min="3605" max="3850" width="8" style="3"/>
    <col min="3851" max="3851" width="4.7109375" style="3" customWidth="1"/>
    <col min="3852" max="3852" width="5.85546875" style="3" customWidth="1"/>
    <col min="3853" max="3853" width="40.28515625" style="3" customWidth="1"/>
    <col min="3854" max="3854" width="10.42578125" style="3" customWidth="1"/>
    <col min="3855" max="3855" width="11.28515625" style="3" customWidth="1"/>
    <col min="3856" max="3856" width="10.42578125" style="3" customWidth="1"/>
    <col min="3857" max="3857" width="8" style="3" customWidth="1"/>
    <col min="3858" max="3858" width="10.42578125" style="3" customWidth="1"/>
    <col min="3859" max="3859" width="8.42578125" style="3" customWidth="1"/>
    <col min="3860" max="3860" width="10.42578125" style="3" customWidth="1"/>
    <col min="3861" max="4106" width="8" style="3"/>
    <col min="4107" max="4107" width="4.7109375" style="3" customWidth="1"/>
    <col min="4108" max="4108" width="5.85546875" style="3" customWidth="1"/>
    <col min="4109" max="4109" width="40.28515625" style="3" customWidth="1"/>
    <col min="4110" max="4110" width="10.42578125" style="3" customWidth="1"/>
    <col min="4111" max="4111" width="11.28515625" style="3" customWidth="1"/>
    <col min="4112" max="4112" width="10.42578125" style="3" customWidth="1"/>
    <col min="4113" max="4113" width="8" style="3" customWidth="1"/>
    <col min="4114" max="4114" width="10.42578125" style="3" customWidth="1"/>
    <col min="4115" max="4115" width="8.42578125" style="3" customWidth="1"/>
    <col min="4116" max="4116" width="10.42578125" style="3" customWidth="1"/>
    <col min="4117" max="4362" width="8" style="3"/>
    <col min="4363" max="4363" width="4.7109375" style="3" customWidth="1"/>
    <col min="4364" max="4364" width="5.85546875" style="3" customWidth="1"/>
    <col min="4365" max="4365" width="40.28515625" style="3" customWidth="1"/>
    <col min="4366" max="4366" width="10.42578125" style="3" customWidth="1"/>
    <col min="4367" max="4367" width="11.28515625" style="3" customWidth="1"/>
    <col min="4368" max="4368" width="10.42578125" style="3" customWidth="1"/>
    <col min="4369" max="4369" width="8" style="3" customWidth="1"/>
    <col min="4370" max="4370" width="10.42578125" style="3" customWidth="1"/>
    <col min="4371" max="4371" width="8.42578125" style="3" customWidth="1"/>
    <col min="4372" max="4372" width="10.42578125" style="3" customWidth="1"/>
    <col min="4373" max="4618" width="8" style="3"/>
    <col min="4619" max="4619" width="4.7109375" style="3" customWidth="1"/>
    <col min="4620" max="4620" width="5.85546875" style="3" customWidth="1"/>
    <col min="4621" max="4621" width="40.28515625" style="3" customWidth="1"/>
    <col min="4622" max="4622" width="10.42578125" style="3" customWidth="1"/>
    <col min="4623" max="4623" width="11.28515625" style="3" customWidth="1"/>
    <col min="4624" max="4624" width="10.42578125" style="3" customWidth="1"/>
    <col min="4625" max="4625" width="8" style="3" customWidth="1"/>
    <col min="4626" max="4626" width="10.42578125" style="3" customWidth="1"/>
    <col min="4627" max="4627" width="8.42578125" style="3" customWidth="1"/>
    <col min="4628" max="4628" width="10.42578125" style="3" customWidth="1"/>
    <col min="4629" max="4874" width="8" style="3"/>
    <col min="4875" max="4875" width="4.7109375" style="3" customWidth="1"/>
    <col min="4876" max="4876" width="5.85546875" style="3" customWidth="1"/>
    <col min="4877" max="4877" width="40.28515625" style="3" customWidth="1"/>
    <col min="4878" max="4878" width="10.42578125" style="3" customWidth="1"/>
    <col min="4879" max="4879" width="11.28515625" style="3" customWidth="1"/>
    <col min="4880" max="4880" width="10.42578125" style="3" customWidth="1"/>
    <col min="4881" max="4881" width="8" style="3" customWidth="1"/>
    <col min="4882" max="4882" width="10.42578125" style="3" customWidth="1"/>
    <col min="4883" max="4883" width="8.42578125" style="3" customWidth="1"/>
    <col min="4884" max="4884" width="10.42578125" style="3" customWidth="1"/>
    <col min="4885" max="5130" width="8" style="3"/>
    <col min="5131" max="5131" width="4.7109375" style="3" customWidth="1"/>
    <col min="5132" max="5132" width="5.85546875" style="3" customWidth="1"/>
    <col min="5133" max="5133" width="40.28515625" style="3" customWidth="1"/>
    <col min="5134" max="5134" width="10.42578125" style="3" customWidth="1"/>
    <col min="5135" max="5135" width="11.28515625" style="3" customWidth="1"/>
    <col min="5136" max="5136" width="10.42578125" style="3" customWidth="1"/>
    <col min="5137" max="5137" width="8" style="3" customWidth="1"/>
    <col min="5138" max="5138" width="10.42578125" style="3" customWidth="1"/>
    <col min="5139" max="5139" width="8.42578125" style="3" customWidth="1"/>
    <col min="5140" max="5140" width="10.42578125" style="3" customWidth="1"/>
    <col min="5141" max="5386" width="8" style="3"/>
    <col min="5387" max="5387" width="4.7109375" style="3" customWidth="1"/>
    <col min="5388" max="5388" width="5.85546875" style="3" customWidth="1"/>
    <col min="5389" max="5389" width="40.28515625" style="3" customWidth="1"/>
    <col min="5390" max="5390" width="10.42578125" style="3" customWidth="1"/>
    <col min="5391" max="5391" width="11.28515625" style="3" customWidth="1"/>
    <col min="5392" max="5392" width="10.42578125" style="3" customWidth="1"/>
    <col min="5393" max="5393" width="8" style="3" customWidth="1"/>
    <col min="5394" max="5394" width="10.42578125" style="3" customWidth="1"/>
    <col min="5395" max="5395" width="8.42578125" style="3" customWidth="1"/>
    <col min="5396" max="5396" width="10.42578125" style="3" customWidth="1"/>
    <col min="5397" max="5642" width="8" style="3"/>
    <col min="5643" max="5643" width="4.7109375" style="3" customWidth="1"/>
    <col min="5644" max="5644" width="5.85546875" style="3" customWidth="1"/>
    <col min="5645" max="5645" width="40.28515625" style="3" customWidth="1"/>
    <col min="5646" max="5646" width="10.42578125" style="3" customWidth="1"/>
    <col min="5647" max="5647" width="11.28515625" style="3" customWidth="1"/>
    <col min="5648" max="5648" width="10.42578125" style="3" customWidth="1"/>
    <col min="5649" max="5649" width="8" style="3" customWidth="1"/>
    <col min="5650" max="5650" width="10.42578125" style="3" customWidth="1"/>
    <col min="5651" max="5651" width="8.42578125" style="3" customWidth="1"/>
    <col min="5652" max="5652" width="10.42578125" style="3" customWidth="1"/>
    <col min="5653" max="5898" width="8" style="3"/>
    <col min="5899" max="5899" width="4.7109375" style="3" customWidth="1"/>
    <col min="5900" max="5900" width="5.85546875" style="3" customWidth="1"/>
    <col min="5901" max="5901" width="40.28515625" style="3" customWidth="1"/>
    <col min="5902" max="5902" width="10.42578125" style="3" customWidth="1"/>
    <col min="5903" max="5903" width="11.28515625" style="3" customWidth="1"/>
    <col min="5904" max="5904" width="10.42578125" style="3" customWidth="1"/>
    <col min="5905" max="5905" width="8" style="3" customWidth="1"/>
    <col min="5906" max="5906" width="10.42578125" style="3" customWidth="1"/>
    <col min="5907" max="5907" width="8.42578125" style="3" customWidth="1"/>
    <col min="5908" max="5908" width="10.42578125" style="3" customWidth="1"/>
    <col min="5909" max="6154" width="8" style="3"/>
    <col min="6155" max="6155" width="4.7109375" style="3" customWidth="1"/>
    <col min="6156" max="6156" width="5.85546875" style="3" customWidth="1"/>
    <col min="6157" max="6157" width="40.28515625" style="3" customWidth="1"/>
    <col min="6158" max="6158" width="10.42578125" style="3" customWidth="1"/>
    <col min="6159" max="6159" width="11.28515625" style="3" customWidth="1"/>
    <col min="6160" max="6160" width="10.42578125" style="3" customWidth="1"/>
    <col min="6161" max="6161" width="8" style="3" customWidth="1"/>
    <col min="6162" max="6162" width="10.42578125" style="3" customWidth="1"/>
    <col min="6163" max="6163" width="8.42578125" style="3" customWidth="1"/>
    <col min="6164" max="6164" width="10.42578125" style="3" customWidth="1"/>
    <col min="6165" max="6410" width="8" style="3"/>
    <col min="6411" max="6411" width="4.7109375" style="3" customWidth="1"/>
    <col min="6412" max="6412" width="5.85546875" style="3" customWidth="1"/>
    <col min="6413" max="6413" width="40.28515625" style="3" customWidth="1"/>
    <col min="6414" max="6414" width="10.42578125" style="3" customWidth="1"/>
    <col min="6415" max="6415" width="11.28515625" style="3" customWidth="1"/>
    <col min="6416" max="6416" width="10.42578125" style="3" customWidth="1"/>
    <col min="6417" max="6417" width="8" style="3" customWidth="1"/>
    <col min="6418" max="6418" width="10.42578125" style="3" customWidth="1"/>
    <col min="6419" max="6419" width="8.42578125" style="3" customWidth="1"/>
    <col min="6420" max="6420" width="10.42578125" style="3" customWidth="1"/>
    <col min="6421" max="6666" width="8" style="3"/>
    <col min="6667" max="6667" width="4.7109375" style="3" customWidth="1"/>
    <col min="6668" max="6668" width="5.85546875" style="3" customWidth="1"/>
    <col min="6669" max="6669" width="40.28515625" style="3" customWidth="1"/>
    <col min="6670" max="6670" width="10.42578125" style="3" customWidth="1"/>
    <col min="6671" max="6671" width="11.28515625" style="3" customWidth="1"/>
    <col min="6672" max="6672" width="10.42578125" style="3" customWidth="1"/>
    <col min="6673" max="6673" width="8" style="3" customWidth="1"/>
    <col min="6674" max="6674" width="10.42578125" style="3" customWidth="1"/>
    <col min="6675" max="6675" width="8.42578125" style="3" customWidth="1"/>
    <col min="6676" max="6676" width="10.42578125" style="3" customWidth="1"/>
    <col min="6677" max="6922" width="8" style="3"/>
    <col min="6923" max="6923" width="4.7109375" style="3" customWidth="1"/>
    <col min="6924" max="6924" width="5.85546875" style="3" customWidth="1"/>
    <col min="6925" max="6925" width="40.28515625" style="3" customWidth="1"/>
    <col min="6926" max="6926" width="10.42578125" style="3" customWidth="1"/>
    <col min="6927" max="6927" width="11.28515625" style="3" customWidth="1"/>
    <col min="6928" max="6928" width="10.42578125" style="3" customWidth="1"/>
    <col min="6929" max="6929" width="8" style="3" customWidth="1"/>
    <col min="6930" max="6930" width="10.42578125" style="3" customWidth="1"/>
    <col min="6931" max="6931" width="8.42578125" style="3" customWidth="1"/>
    <col min="6932" max="6932" width="10.42578125" style="3" customWidth="1"/>
    <col min="6933" max="7178" width="8" style="3"/>
    <col min="7179" max="7179" width="4.7109375" style="3" customWidth="1"/>
    <col min="7180" max="7180" width="5.85546875" style="3" customWidth="1"/>
    <col min="7181" max="7181" width="40.28515625" style="3" customWidth="1"/>
    <col min="7182" max="7182" width="10.42578125" style="3" customWidth="1"/>
    <col min="7183" max="7183" width="11.28515625" style="3" customWidth="1"/>
    <col min="7184" max="7184" width="10.42578125" style="3" customWidth="1"/>
    <col min="7185" max="7185" width="8" style="3" customWidth="1"/>
    <col min="7186" max="7186" width="10.42578125" style="3" customWidth="1"/>
    <col min="7187" max="7187" width="8.42578125" style="3" customWidth="1"/>
    <col min="7188" max="7188" width="10.42578125" style="3" customWidth="1"/>
    <col min="7189" max="7434" width="8" style="3"/>
    <col min="7435" max="7435" width="4.7109375" style="3" customWidth="1"/>
    <col min="7436" max="7436" width="5.85546875" style="3" customWidth="1"/>
    <col min="7437" max="7437" width="40.28515625" style="3" customWidth="1"/>
    <col min="7438" max="7438" width="10.42578125" style="3" customWidth="1"/>
    <col min="7439" max="7439" width="11.28515625" style="3" customWidth="1"/>
    <col min="7440" max="7440" width="10.42578125" style="3" customWidth="1"/>
    <col min="7441" max="7441" width="8" style="3" customWidth="1"/>
    <col min="7442" max="7442" width="10.42578125" style="3" customWidth="1"/>
    <col min="7443" max="7443" width="8.42578125" style="3" customWidth="1"/>
    <col min="7444" max="7444" width="10.42578125" style="3" customWidth="1"/>
    <col min="7445" max="7690" width="8" style="3"/>
    <col min="7691" max="7691" width="4.7109375" style="3" customWidth="1"/>
    <col min="7692" max="7692" width="5.85546875" style="3" customWidth="1"/>
    <col min="7693" max="7693" width="40.28515625" style="3" customWidth="1"/>
    <col min="7694" max="7694" width="10.42578125" style="3" customWidth="1"/>
    <col min="7695" max="7695" width="11.28515625" style="3" customWidth="1"/>
    <col min="7696" max="7696" width="10.42578125" style="3" customWidth="1"/>
    <col min="7697" max="7697" width="8" style="3" customWidth="1"/>
    <col min="7698" max="7698" width="10.42578125" style="3" customWidth="1"/>
    <col min="7699" max="7699" width="8.42578125" style="3" customWidth="1"/>
    <col min="7700" max="7700" width="10.42578125" style="3" customWidth="1"/>
    <col min="7701" max="7946" width="8" style="3"/>
    <col min="7947" max="7947" width="4.7109375" style="3" customWidth="1"/>
    <col min="7948" max="7948" width="5.85546875" style="3" customWidth="1"/>
    <col min="7949" max="7949" width="40.28515625" style="3" customWidth="1"/>
    <col min="7950" max="7950" width="10.42578125" style="3" customWidth="1"/>
    <col min="7951" max="7951" width="11.28515625" style="3" customWidth="1"/>
    <col min="7952" max="7952" width="10.42578125" style="3" customWidth="1"/>
    <col min="7953" max="7953" width="8" style="3" customWidth="1"/>
    <col min="7954" max="7954" width="10.42578125" style="3" customWidth="1"/>
    <col min="7955" max="7955" width="8.42578125" style="3" customWidth="1"/>
    <col min="7956" max="7956" width="10.42578125" style="3" customWidth="1"/>
    <col min="7957" max="8202" width="8" style="3"/>
    <col min="8203" max="8203" width="4.7109375" style="3" customWidth="1"/>
    <col min="8204" max="8204" width="5.85546875" style="3" customWidth="1"/>
    <col min="8205" max="8205" width="40.28515625" style="3" customWidth="1"/>
    <col min="8206" max="8206" width="10.42578125" style="3" customWidth="1"/>
    <col min="8207" max="8207" width="11.28515625" style="3" customWidth="1"/>
    <col min="8208" max="8208" width="10.42578125" style="3" customWidth="1"/>
    <col min="8209" max="8209" width="8" style="3" customWidth="1"/>
    <col min="8210" max="8210" width="10.42578125" style="3" customWidth="1"/>
    <col min="8211" max="8211" width="8.42578125" style="3" customWidth="1"/>
    <col min="8212" max="8212" width="10.42578125" style="3" customWidth="1"/>
    <col min="8213" max="8458" width="8" style="3"/>
    <col min="8459" max="8459" width="4.7109375" style="3" customWidth="1"/>
    <col min="8460" max="8460" width="5.85546875" style="3" customWidth="1"/>
    <col min="8461" max="8461" width="40.28515625" style="3" customWidth="1"/>
    <col min="8462" max="8462" width="10.42578125" style="3" customWidth="1"/>
    <col min="8463" max="8463" width="11.28515625" style="3" customWidth="1"/>
    <col min="8464" max="8464" width="10.42578125" style="3" customWidth="1"/>
    <col min="8465" max="8465" width="8" style="3" customWidth="1"/>
    <col min="8466" max="8466" width="10.42578125" style="3" customWidth="1"/>
    <col min="8467" max="8467" width="8.42578125" style="3" customWidth="1"/>
    <col min="8468" max="8468" width="10.42578125" style="3" customWidth="1"/>
    <col min="8469" max="8714" width="8" style="3"/>
    <col min="8715" max="8715" width="4.7109375" style="3" customWidth="1"/>
    <col min="8716" max="8716" width="5.85546875" style="3" customWidth="1"/>
    <col min="8717" max="8717" width="40.28515625" style="3" customWidth="1"/>
    <col min="8718" max="8718" width="10.42578125" style="3" customWidth="1"/>
    <col min="8719" max="8719" width="11.28515625" style="3" customWidth="1"/>
    <col min="8720" max="8720" width="10.42578125" style="3" customWidth="1"/>
    <col min="8721" max="8721" width="8" style="3" customWidth="1"/>
    <col min="8722" max="8722" width="10.42578125" style="3" customWidth="1"/>
    <col min="8723" max="8723" width="8.42578125" style="3" customWidth="1"/>
    <col min="8724" max="8724" width="10.42578125" style="3" customWidth="1"/>
    <col min="8725" max="8970" width="8" style="3"/>
    <col min="8971" max="8971" width="4.7109375" style="3" customWidth="1"/>
    <col min="8972" max="8972" width="5.85546875" style="3" customWidth="1"/>
    <col min="8973" max="8973" width="40.28515625" style="3" customWidth="1"/>
    <col min="8974" max="8974" width="10.42578125" style="3" customWidth="1"/>
    <col min="8975" max="8975" width="11.28515625" style="3" customWidth="1"/>
    <col min="8976" max="8976" width="10.42578125" style="3" customWidth="1"/>
    <col min="8977" max="8977" width="8" style="3" customWidth="1"/>
    <col min="8978" max="8978" width="10.42578125" style="3" customWidth="1"/>
    <col min="8979" max="8979" width="8.42578125" style="3" customWidth="1"/>
    <col min="8980" max="8980" width="10.42578125" style="3" customWidth="1"/>
    <col min="8981" max="9226" width="8" style="3"/>
    <col min="9227" max="9227" width="4.7109375" style="3" customWidth="1"/>
    <col min="9228" max="9228" width="5.85546875" style="3" customWidth="1"/>
    <col min="9229" max="9229" width="40.28515625" style="3" customWidth="1"/>
    <col min="9230" max="9230" width="10.42578125" style="3" customWidth="1"/>
    <col min="9231" max="9231" width="11.28515625" style="3" customWidth="1"/>
    <col min="9232" max="9232" width="10.42578125" style="3" customWidth="1"/>
    <col min="9233" max="9233" width="8" style="3" customWidth="1"/>
    <col min="9234" max="9234" width="10.42578125" style="3" customWidth="1"/>
    <col min="9235" max="9235" width="8.42578125" style="3" customWidth="1"/>
    <col min="9236" max="9236" width="10.42578125" style="3" customWidth="1"/>
    <col min="9237" max="9482" width="8" style="3"/>
    <col min="9483" max="9483" width="4.7109375" style="3" customWidth="1"/>
    <col min="9484" max="9484" width="5.85546875" style="3" customWidth="1"/>
    <col min="9485" max="9485" width="40.28515625" style="3" customWidth="1"/>
    <col min="9486" max="9486" width="10.42578125" style="3" customWidth="1"/>
    <col min="9487" max="9487" width="11.28515625" style="3" customWidth="1"/>
    <col min="9488" max="9488" width="10.42578125" style="3" customWidth="1"/>
    <col min="9489" max="9489" width="8" style="3" customWidth="1"/>
    <col min="9490" max="9490" width="10.42578125" style="3" customWidth="1"/>
    <col min="9491" max="9491" width="8.42578125" style="3" customWidth="1"/>
    <col min="9492" max="9492" width="10.42578125" style="3" customWidth="1"/>
    <col min="9493" max="9738" width="8" style="3"/>
    <col min="9739" max="9739" width="4.7109375" style="3" customWidth="1"/>
    <col min="9740" max="9740" width="5.85546875" style="3" customWidth="1"/>
    <col min="9741" max="9741" width="40.28515625" style="3" customWidth="1"/>
    <col min="9742" max="9742" width="10.42578125" style="3" customWidth="1"/>
    <col min="9743" max="9743" width="11.28515625" style="3" customWidth="1"/>
    <col min="9744" max="9744" width="10.42578125" style="3" customWidth="1"/>
    <col min="9745" max="9745" width="8" style="3" customWidth="1"/>
    <col min="9746" max="9746" width="10.42578125" style="3" customWidth="1"/>
    <col min="9747" max="9747" width="8.42578125" style="3" customWidth="1"/>
    <col min="9748" max="9748" width="10.42578125" style="3" customWidth="1"/>
    <col min="9749" max="9994" width="8" style="3"/>
    <col min="9995" max="9995" width="4.7109375" style="3" customWidth="1"/>
    <col min="9996" max="9996" width="5.85546875" style="3" customWidth="1"/>
    <col min="9997" max="9997" width="40.28515625" style="3" customWidth="1"/>
    <col min="9998" max="9998" width="10.42578125" style="3" customWidth="1"/>
    <col min="9999" max="9999" width="11.28515625" style="3" customWidth="1"/>
    <col min="10000" max="10000" width="10.42578125" style="3" customWidth="1"/>
    <col min="10001" max="10001" width="8" style="3" customWidth="1"/>
    <col min="10002" max="10002" width="10.42578125" style="3" customWidth="1"/>
    <col min="10003" max="10003" width="8.42578125" style="3" customWidth="1"/>
    <col min="10004" max="10004" width="10.42578125" style="3" customWidth="1"/>
    <col min="10005" max="10250" width="8" style="3"/>
    <col min="10251" max="10251" width="4.7109375" style="3" customWidth="1"/>
    <col min="10252" max="10252" width="5.85546875" style="3" customWidth="1"/>
    <col min="10253" max="10253" width="40.28515625" style="3" customWidth="1"/>
    <col min="10254" max="10254" width="10.42578125" style="3" customWidth="1"/>
    <col min="10255" max="10255" width="11.28515625" style="3" customWidth="1"/>
    <col min="10256" max="10256" width="10.42578125" style="3" customWidth="1"/>
    <col min="10257" max="10257" width="8" style="3" customWidth="1"/>
    <col min="10258" max="10258" width="10.42578125" style="3" customWidth="1"/>
    <col min="10259" max="10259" width="8.42578125" style="3" customWidth="1"/>
    <col min="10260" max="10260" width="10.42578125" style="3" customWidth="1"/>
    <col min="10261" max="10506" width="8" style="3"/>
    <col min="10507" max="10507" width="4.7109375" style="3" customWidth="1"/>
    <col min="10508" max="10508" width="5.85546875" style="3" customWidth="1"/>
    <col min="10509" max="10509" width="40.28515625" style="3" customWidth="1"/>
    <col min="10510" max="10510" width="10.42578125" style="3" customWidth="1"/>
    <col min="10511" max="10511" width="11.28515625" style="3" customWidth="1"/>
    <col min="10512" max="10512" width="10.42578125" style="3" customWidth="1"/>
    <col min="10513" max="10513" width="8" style="3" customWidth="1"/>
    <col min="10514" max="10514" width="10.42578125" style="3" customWidth="1"/>
    <col min="10515" max="10515" width="8.42578125" style="3" customWidth="1"/>
    <col min="10516" max="10516" width="10.42578125" style="3" customWidth="1"/>
    <col min="10517" max="10762" width="8" style="3"/>
    <col min="10763" max="10763" width="4.7109375" style="3" customWidth="1"/>
    <col min="10764" max="10764" width="5.85546875" style="3" customWidth="1"/>
    <col min="10765" max="10765" width="40.28515625" style="3" customWidth="1"/>
    <col min="10766" max="10766" width="10.42578125" style="3" customWidth="1"/>
    <col min="10767" max="10767" width="11.28515625" style="3" customWidth="1"/>
    <col min="10768" max="10768" width="10.42578125" style="3" customWidth="1"/>
    <col min="10769" max="10769" width="8" style="3" customWidth="1"/>
    <col min="10770" max="10770" width="10.42578125" style="3" customWidth="1"/>
    <col min="10771" max="10771" width="8.42578125" style="3" customWidth="1"/>
    <col min="10772" max="10772" width="10.42578125" style="3" customWidth="1"/>
    <col min="10773" max="11018" width="8" style="3"/>
    <col min="11019" max="11019" width="4.7109375" style="3" customWidth="1"/>
    <col min="11020" max="11020" width="5.85546875" style="3" customWidth="1"/>
    <col min="11021" max="11021" width="40.28515625" style="3" customWidth="1"/>
    <col min="11022" max="11022" width="10.42578125" style="3" customWidth="1"/>
    <col min="11023" max="11023" width="11.28515625" style="3" customWidth="1"/>
    <col min="11024" max="11024" width="10.42578125" style="3" customWidth="1"/>
    <col min="11025" max="11025" width="8" style="3" customWidth="1"/>
    <col min="11026" max="11026" width="10.42578125" style="3" customWidth="1"/>
    <col min="11027" max="11027" width="8.42578125" style="3" customWidth="1"/>
    <col min="11028" max="11028" width="10.42578125" style="3" customWidth="1"/>
    <col min="11029" max="11274" width="8" style="3"/>
    <col min="11275" max="11275" width="4.7109375" style="3" customWidth="1"/>
    <col min="11276" max="11276" width="5.85546875" style="3" customWidth="1"/>
    <col min="11277" max="11277" width="40.28515625" style="3" customWidth="1"/>
    <col min="11278" max="11278" width="10.42578125" style="3" customWidth="1"/>
    <col min="11279" max="11279" width="11.28515625" style="3" customWidth="1"/>
    <col min="11280" max="11280" width="10.42578125" style="3" customWidth="1"/>
    <col min="11281" max="11281" width="8" style="3" customWidth="1"/>
    <col min="11282" max="11282" width="10.42578125" style="3" customWidth="1"/>
    <col min="11283" max="11283" width="8.42578125" style="3" customWidth="1"/>
    <col min="11284" max="11284" width="10.42578125" style="3" customWidth="1"/>
    <col min="11285" max="11530" width="8" style="3"/>
    <col min="11531" max="11531" width="4.7109375" style="3" customWidth="1"/>
    <col min="11532" max="11532" width="5.85546875" style="3" customWidth="1"/>
    <col min="11533" max="11533" width="40.28515625" style="3" customWidth="1"/>
    <col min="11534" max="11534" width="10.42578125" style="3" customWidth="1"/>
    <col min="11535" max="11535" width="11.28515625" style="3" customWidth="1"/>
    <col min="11536" max="11536" width="10.42578125" style="3" customWidth="1"/>
    <col min="11537" max="11537" width="8" style="3" customWidth="1"/>
    <col min="11538" max="11538" width="10.42578125" style="3" customWidth="1"/>
    <col min="11539" max="11539" width="8.42578125" style="3" customWidth="1"/>
    <col min="11540" max="11540" width="10.42578125" style="3" customWidth="1"/>
    <col min="11541" max="11786" width="8" style="3"/>
    <col min="11787" max="11787" width="4.7109375" style="3" customWidth="1"/>
    <col min="11788" max="11788" width="5.85546875" style="3" customWidth="1"/>
    <col min="11789" max="11789" width="40.28515625" style="3" customWidth="1"/>
    <col min="11790" max="11790" width="10.42578125" style="3" customWidth="1"/>
    <col min="11791" max="11791" width="11.28515625" style="3" customWidth="1"/>
    <col min="11792" max="11792" width="10.42578125" style="3" customWidth="1"/>
    <col min="11793" max="11793" width="8" style="3" customWidth="1"/>
    <col min="11794" max="11794" width="10.42578125" style="3" customWidth="1"/>
    <col min="11795" max="11795" width="8.42578125" style="3" customWidth="1"/>
    <col min="11796" max="11796" width="10.42578125" style="3" customWidth="1"/>
    <col min="11797" max="12042" width="8" style="3"/>
    <col min="12043" max="12043" width="4.7109375" style="3" customWidth="1"/>
    <col min="12044" max="12044" width="5.85546875" style="3" customWidth="1"/>
    <col min="12045" max="12045" width="40.28515625" style="3" customWidth="1"/>
    <col min="12046" max="12046" width="10.42578125" style="3" customWidth="1"/>
    <col min="12047" max="12047" width="11.28515625" style="3" customWidth="1"/>
    <col min="12048" max="12048" width="10.42578125" style="3" customWidth="1"/>
    <col min="12049" max="12049" width="8" style="3" customWidth="1"/>
    <col min="12050" max="12050" width="10.42578125" style="3" customWidth="1"/>
    <col min="12051" max="12051" width="8.42578125" style="3" customWidth="1"/>
    <col min="12052" max="12052" width="10.42578125" style="3" customWidth="1"/>
    <col min="12053" max="12298" width="8" style="3"/>
    <col min="12299" max="12299" width="4.7109375" style="3" customWidth="1"/>
    <col min="12300" max="12300" width="5.85546875" style="3" customWidth="1"/>
    <col min="12301" max="12301" width="40.28515625" style="3" customWidth="1"/>
    <col min="12302" max="12302" width="10.42578125" style="3" customWidth="1"/>
    <col min="12303" max="12303" width="11.28515625" style="3" customWidth="1"/>
    <col min="12304" max="12304" width="10.42578125" style="3" customWidth="1"/>
    <col min="12305" max="12305" width="8" style="3" customWidth="1"/>
    <col min="12306" max="12306" width="10.42578125" style="3" customWidth="1"/>
    <col min="12307" max="12307" width="8.42578125" style="3" customWidth="1"/>
    <col min="12308" max="12308" width="10.42578125" style="3" customWidth="1"/>
    <col min="12309" max="12554" width="8" style="3"/>
    <col min="12555" max="12555" width="4.7109375" style="3" customWidth="1"/>
    <col min="12556" max="12556" width="5.85546875" style="3" customWidth="1"/>
    <col min="12557" max="12557" width="40.28515625" style="3" customWidth="1"/>
    <col min="12558" max="12558" width="10.42578125" style="3" customWidth="1"/>
    <col min="12559" max="12559" width="11.28515625" style="3" customWidth="1"/>
    <col min="12560" max="12560" width="10.42578125" style="3" customWidth="1"/>
    <col min="12561" max="12561" width="8" style="3" customWidth="1"/>
    <col min="12562" max="12562" width="10.42578125" style="3" customWidth="1"/>
    <col min="12563" max="12563" width="8.42578125" style="3" customWidth="1"/>
    <col min="12564" max="12564" width="10.42578125" style="3" customWidth="1"/>
    <col min="12565" max="12810" width="8" style="3"/>
    <col min="12811" max="12811" width="4.7109375" style="3" customWidth="1"/>
    <col min="12812" max="12812" width="5.85546875" style="3" customWidth="1"/>
    <col min="12813" max="12813" width="40.28515625" style="3" customWidth="1"/>
    <col min="12814" max="12814" width="10.42578125" style="3" customWidth="1"/>
    <col min="12815" max="12815" width="11.28515625" style="3" customWidth="1"/>
    <col min="12816" max="12816" width="10.42578125" style="3" customWidth="1"/>
    <col min="12817" max="12817" width="8" style="3" customWidth="1"/>
    <col min="12818" max="12818" width="10.42578125" style="3" customWidth="1"/>
    <col min="12819" max="12819" width="8.42578125" style="3" customWidth="1"/>
    <col min="12820" max="12820" width="10.42578125" style="3" customWidth="1"/>
    <col min="12821" max="13066" width="8" style="3"/>
    <col min="13067" max="13067" width="4.7109375" style="3" customWidth="1"/>
    <col min="13068" max="13068" width="5.85546875" style="3" customWidth="1"/>
    <col min="13069" max="13069" width="40.28515625" style="3" customWidth="1"/>
    <col min="13070" max="13070" width="10.42578125" style="3" customWidth="1"/>
    <col min="13071" max="13071" width="11.28515625" style="3" customWidth="1"/>
    <col min="13072" max="13072" width="10.42578125" style="3" customWidth="1"/>
    <col min="13073" max="13073" width="8" style="3" customWidth="1"/>
    <col min="13074" max="13074" width="10.42578125" style="3" customWidth="1"/>
    <col min="13075" max="13075" width="8.42578125" style="3" customWidth="1"/>
    <col min="13076" max="13076" width="10.42578125" style="3" customWidth="1"/>
    <col min="13077" max="13322" width="8" style="3"/>
    <col min="13323" max="13323" width="4.7109375" style="3" customWidth="1"/>
    <col min="13324" max="13324" width="5.85546875" style="3" customWidth="1"/>
    <col min="13325" max="13325" width="40.28515625" style="3" customWidth="1"/>
    <col min="13326" max="13326" width="10.42578125" style="3" customWidth="1"/>
    <col min="13327" max="13327" width="11.28515625" style="3" customWidth="1"/>
    <col min="13328" max="13328" width="10.42578125" style="3" customWidth="1"/>
    <col min="13329" max="13329" width="8" style="3" customWidth="1"/>
    <col min="13330" max="13330" width="10.42578125" style="3" customWidth="1"/>
    <col min="13331" max="13331" width="8.42578125" style="3" customWidth="1"/>
    <col min="13332" max="13332" width="10.42578125" style="3" customWidth="1"/>
    <col min="13333" max="13578" width="8" style="3"/>
    <col min="13579" max="13579" width="4.7109375" style="3" customWidth="1"/>
    <col min="13580" max="13580" width="5.85546875" style="3" customWidth="1"/>
    <col min="13581" max="13581" width="40.28515625" style="3" customWidth="1"/>
    <col min="13582" max="13582" width="10.42578125" style="3" customWidth="1"/>
    <col min="13583" max="13583" width="11.28515625" style="3" customWidth="1"/>
    <col min="13584" max="13584" width="10.42578125" style="3" customWidth="1"/>
    <col min="13585" max="13585" width="8" style="3" customWidth="1"/>
    <col min="13586" max="13586" width="10.42578125" style="3" customWidth="1"/>
    <col min="13587" max="13587" width="8.42578125" style="3" customWidth="1"/>
    <col min="13588" max="13588" width="10.42578125" style="3" customWidth="1"/>
    <col min="13589" max="13834" width="8" style="3"/>
    <col min="13835" max="13835" width="4.7109375" style="3" customWidth="1"/>
    <col min="13836" max="13836" width="5.85546875" style="3" customWidth="1"/>
    <col min="13837" max="13837" width="40.28515625" style="3" customWidth="1"/>
    <col min="13838" max="13838" width="10.42578125" style="3" customWidth="1"/>
    <col min="13839" max="13839" width="11.28515625" style="3" customWidth="1"/>
    <col min="13840" max="13840" width="10.42578125" style="3" customWidth="1"/>
    <col min="13841" max="13841" width="8" style="3" customWidth="1"/>
    <col min="13842" max="13842" width="10.42578125" style="3" customWidth="1"/>
    <col min="13843" max="13843" width="8.42578125" style="3" customWidth="1"/>
    <col min="13844" max="13844" width="10.42578125" style="3" customWidth="1"/>
    <col min="13845" max="14090" width="8" style="3"/>
    <col min="14091" max="14091" width="4.7109375" style="3" customWidth="1"/>
    <col min="14092" max="14092" width="5.85546875" style="3" customWidth="1"/>
    <col min="14093" max="14093" width="40.28515625" style="3" customWidth="1"/>
    <col min="14094" max="14094" width="10.42578125" style="3" customWidth="1"/>
    <col min="14095" max="14095" width="11.28515625" style="3" customWidth="1"/>
    <col min="14096" max="14096" width="10.42578125" style="3" customWidth="1"/>
    <col min="14097" max="14097" width="8" style="3" customWidth="1"/>
    <col min="14098" max="14098" width="10.42578125" style="3" customWidth="1"/>
    <col min="14099" max="14099" width="8.42578125" style="3" customWidth="1"/>
    <col min="14100" max="14100" width="10.42578125" style="3" customWidth="1"/>
    <col min="14101" max="14346" width="8" style="3"/>
    <col min="14347" max="14347" width="4.7109375" style="3" customWidth="1"/>
    <col min="14348" max="14348" width="5.85546875" style="3" customWidth="1"/>
    <col min="14349" max="14349" width="40.28515625" style="3" customWidth="1"/>
    <col min="14350" max="14350" width="10.42578125" style="3" customWidth="1"/>
    <col min="14351" max="14351" width="11.28515625" style="3" customWidth="1"/>
    <col min="14352" max="14352" width="10.42578125" style="3" customWidth="1"/>
    <col min="14353" max="14353" width="8" style="3" customWidth="1"/>
    <col min="14354" max="14354" width="10.42578125" style="3" customWidth="1"/>
    <col min="14355" max="14355" width="8.42578125" style="3" customWidth="1"/>
    <col min="14356" max="14356" width="10.42578125" style="3" customWidth="1"/>
    <col min="14357" max="14602" width="8" style="3"/>
    <col min="14603" max="14603" width="4.7109375" style="3" customWidth="1"/>
    <col min="14604" max="14604" width="5.85546875" style="3" customWidth="1"/>
    <col min="14605" max="14605" width="40.28515625" style="3" customWidth="1"/>
    <col min="14606" max="14606" width="10.42578125" style="3" customWidth="1"/>
    <col min="14607" max="14607" width="11.28515625" style="3" customWidth="1"/>
    <col min="14608" max="14608" width="10.42578125" style="3" customWidth="1"/>
    <col min="14609" max="14609" width="8" style="3" customWidth="1"/>
    <col min="14610" max="14610" width="10.42578125" style="3" customWidth="1"/>
    <col min="14611" max="14611" width="8.42578125" style="3" customWidth="1"/>
    <col min="14612" max="14612" width="10.42578125" style="3" customWidth="1"/>
    <col min="14613" max="14858" width="8" style="3"/>
    <col min="14859" max="14859" width="4.7109375" style="3" customWidth="1"/>
    <col min="14860" max="14860" width="5.85546875" style="3" customWidth="1"/>
    <col min="14861" max="14861" width="40.28515625" style="3" customWidth="1"/>
    <col min="14862" max="14862" width="10.42578125" style="3" customWidth="1"/>
    <col min="14863" max="14863" width="11.28515625" style="3" customWidth="1"/>
    <col min="14864" max="14864" width="10.42578125" style="3" customWidth="1"/>
    <col min="14865" max="14865" width="8" style="3" customWidth="1"/>
    <col min="14866" max="14866" width="10.42578125" style="3" customWidth="1"/>
    <col min="14867" max="14867" width="8.42578125" style="3" customWidth="1"/>
    <col min="14868" max="14868" width="10.42578125" style="3" customWidth="1"/>
    <col min="14869" max="15114" width="8" style="3"/>
    <col min="15115" max="15115" width="4.7109375" style="3" customWidth="1"/>
    <col min="15116" max="15116" width="5.85546875" style="3" customWidth="1"/>
    <col min="15117" max="15117" width="40.28515625" style="3" customWidth="1"/>
    <col min="15118" max="15118" width="10.42578125" style="3" customWidth="1"/>
    <col min="15119" max="15119" width="11.28515625" style="3" customWidth="1"/>
    <col min="15120" max="15120" width="10.42578125" style="3" customWidth="1"/>
    <col min="15121" max="15121" width="8" style="3" customWidth="1"/>
    <col min="15122" max="15122" width="10.42578125" style="3" customWidth="1"/>
    <col min="15123" max="15123" width="8.42578125" style="3" customWidth="1"/>
    <col min="15124" max="15124" width="10.42578125" style="3" customWidth="1"/>
    <col min="15125" max="15370" width="8" style="3"/>
    <col min="15371" max="15371" width="4.7109375" style="3" customWidth="1"/>
    <col min="15372" max="15372" width="5.85546875" style="3" customWidth="1"/>
    <col min="15373" max="15373" width="40.28515625" style="3" customWidth="1"/>
    <col min="15374" max="15374" width="10.42578125" style="3" customWidth="1"/>
    <col min="15375" max="15375" width="11.28515625" style="3" customWidth="1"/>
    <col min="15376" max="15376" width="10.42578125" style="3" customWidth="1"/>
    <col min="15377" max="15377" width="8" style="3" customWidth="1"/>
    <col min="15378" max="15378" width="10.42578125" style="3" customWidth="1"/>
    <col min="15379" max="15379" width="8.42578125" style="3" customWidth="1"/>
    <col min="15380" max="15380" width="10.42578125" style="3" customWidth="1"/>
    <col min="15381" max="15626" width="8" style="3"/>
    <col min="15627" max="15627" width="4.7109375" style="3" customWidth="1"/>
    <col min="15628" max="15628" width="5.85546875" style="3" customWidth="1"/>
    <col min="15629" max="15629" width="40.28515625" style="3" customWidth="1"/>
    <col min="15630" max="15630" width="10.42578125" style="3" customWidth="1"/>
    <col min="15631" max="15631" width="11.28515625" style="3" customWidth="1"/>
    <col min="15632" max="15632" width="10.42578125" style="3" customWidth="1"/>
    <col min="15633" max="15633" width="8" style="3" customWidth="1"/>
    <col min="15634" max="15634" width="10.42578125" style="3" customWidth="1"/>
    <col min="15635" max="15635" width="8.42578125" style="3" customWidth="1"/>
    <col min="15636" max="15636" width="10.42578125" style="3" customWidth="1"/>
    <col min="15637" max="15882" width="8" style="3"/>
    <col min="15883" max="15883" width="4.7109375" style="3" customWidth="1"/>
    <col min="15884" max="15884" width="5.85546875" style="3" customWidth="1"/>
    <col min="15885" max="15885" width="40.28515625" style="3" customWidth="1"/>
    <col min="15886" max="15886" width="10.42578125" style="3" customWidth="1"/>
    <col min="15887" max="15887" width="11.28515625" style="3" customWidth="1"/>
    <col min="15888" max="15888" width="10.42578125" style="3" customWidth="1"/>
    <col min="15889" max="15889" width="8" style="3" customWidth="1"/>
    <col min="15890" max="15890" width="10.42578125" style="3" customWidth="1"/>
    <col min="15891" max="15891" width="8.42578125" style="3" customWidth="1"/>
    <col min="15892" max="15892" width="10.42578125" style="3" customWidth="1"/>
    <col min="15893" max="16138" width="8" style="3"/>
    <col min="16139" max="16139" width="4.7109375" style="3" customWidth="1"/>
    <col min="16140" max="16140" width="5.85546875" style="3" customWidth="1"/>
    <col min="16141" max="16141" width="40.28515625" style="3" customWidth="1"/>
    <col min="16142" max="16142" width="10.42578125" style="3" customWidth="1"/>
    <col min="16143" max="16143" width="11.28515625" style="3" customWidth="1"/>
    <col min="16144" max="16144" width="10.42578125" style="3" customWidth="1"/>
    <col min="16145" max="16145" width="8" style="3" customWidth="1"/>
    <col min="16146" max="16146" width="10.42578125" style="3" customWidth="1"/>
    <col min="16147" max="16147" width="8.42578125" style="3" customWidth="1"/>
    <col min="16148" max="16148" width="10.42578125" style="3" customWidth="1"/>
    <col min="16149" max="16384" width="8" style="3"/>
  </cols>
  <sheetData>
    <row r="1" spans="1:13" ht="15" x14ac:dyDescent="0.25">
      <c r="A1" s="117" t="s">
        <v>88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3" ht="15" x14ac:dyDescent="0.25">
      <c r="A2" s="118" t="s">
        <v>95</v>
      </c>
      <c r="B2" s="118"/>
      <c r="C2" s="118"/>
      <c r="D2" s="118"/>
      <c r="E2" s="118"/>
      <c r="F2" s="118"/>
      <c r="G2" s="118"/>
      <c r="H2" s="118"/>
      <c r="I2" s="118"/>
      <c r="J2" s="118"/>
      <c r="K2" s="30"/>
    </row>
    <row r="3" spans="1:13" ht="30" customHeight="1" x14ac:dyDescent="0.2">
      <c r="A3" s="17" t="s">
        <v>2</v>
      </c>
      <c r="B3" s="69">
        <v>2023</v>
      </c>
      <c r="C3" s="15" t="s">
        <v>190</v>
      </c>
      <c r="D3" s="14">
        <v>2022</v>
      </c>
      <c r="E3" s="15" t="s">
        <v>189</v>
      </c>
      <c r="F3" s="14">
        <v>2021</v>
      </c>
      <c r="G3" s="15" t="s">
        <v>188</v>
      </c>
      <c r="H3" s="14">
        <v>2020</v>
      </c>
      <c r="I3" s="15" t="s">
        <v>187</v>
      </c>
      <c r="J3" s="14">
        <v>2019</v>
      </c>
    </row>
    <row r="4" spans="1:13" ht="16.5" customHeight="1" x14ac:dyDescent="0.25">
      <c r="A4" s="18" t="s">
        <v>61</v>
      </c>
      <c r="B4" s="68">
        <v>7465</v>
      </c>
      <c r="C4" s="103">
        <v>159.37233134073441</v>
      </c>
      <c r="D4" s="38">
        <v>4640</v>
      </c>
      <c r="E4" s="43">
        <v>99.060631938514092</v>
      </c>
      <c r="F4" s="38">
        <v>2588</v>
      </c>
      <c r="G4" s="43">
        <v>55.251921434671225</v>
      </c>
      <c r="H4" s="38">
        <v>2030</v>
      </c>
      <c r="I4" s="43">
        <v>43.339026473099914</v>
      </c>
      <c r="J4" s="38">
        <v>4684</v>
      </c>
    </row>
    <row r="5" spans="1:13" ht="16.5" customHeight="1" x14ac:dyDescent="0.25">
      <c r="A5" s="19" t="s">
        <v>62</v>
      </c>
      <c r="B5" s="68">
        <v>2666</v>
      </c>
      <c r="C5" s="103">
        <v>373.38935574229691</v>
      </c>
      <c r="D5" s="38">
        <v>693</v>
      </c>
      <c r="E5" s="43">
        <v>97.058823529411768</v>
      </c>
      <c r="F5" s="38">
        <v>444</v>
      </c>
      <c r="G5" s="43">
        <v>62.184873949579831</v>
      </c>
      <c r="H5" s="38">
        <v>602</v>
      </c>
      <c r="I5" s="43">
        <v>84.313725490196077</v>
      </c>
      <c r="J5" s="38">
        <v>714</v>
      </c>
    </row>
    <row r="6" spans="1:13" ht="16.5" customHeight="1" x14ac:dyDescent="0.25">
      <c r="A6" s="18" t="s">
        <v>63</v>
      </c>
      <c r="B6" s="68"/>
      <c r="C6" s="103"/>
      <c r="D6" s="38"/>
      <c r="E6" s="43"/>
      <c r="F6" s="38"/>
      <c r="G6" s="43"/>
      <c r="H6" s="38"/>
      <c r="I6" s="43"/>
      <c r="J6" s="38"/>
    </row>
    <row r="7" spans="1:13" ht="16.5" customHeight="1" x14ac:dyDescent="0.25">
      <c r="A7" s="20" t="s">
        <v>64</v>
      </c>
      <c r="B7" s="68">
        <v>5518</v>
      </c>
      <c r="C7" s="103">
        <v>169.16002452483139</v>
      </c>
      <c r="D7" s="38">
        <v>3314</v>
      </c>
      <c r="E7" s="43">
        <v>101.59411404046597</v>
      </c>
      <c r="F7" s="38">
        <v>1292</v>
      </c>
      <c r="G7" s="43">
        <v>39.607602697731451</v>
      </c>
      <c r="H7" s="38">
        <v>828</v>
      </c>
      <c r="I7" s="43">
        <v>25.383200490496627</v>
      </c>
      <c r="J7" s="38">
        <v>3262</v>
      </c>
    </row>
    <row r="8" spans="1:13" ht="16.5" customHeight="1" x14ac:dyDescent="0.25">
      <c r="A8" s="21" t="s">
        <v>65</v>
      </c>
      <c r="B8" s="68">
        <v>2366</v>
      </c>
      <c r="C8" s="103">
        <v>148.15278647463995</v>
      </c>
      <c r="D8" s="38">
        <v>1580</v>
      </c>
      <c r="E8" s="43">
        <v>98.9355040701315</v>
      </c>
      <c r="F8" s="38">
        <v>727</v>
      </c>
      <c r="G8" s="43">
        <v>45.522855353788358</v>
      </c>
      <c r="H8" s="38">
        <v>640</v>
      </c>
      <c r="I8" s="43">
        <v>40.075140889167187</v>
      </c>
      <c r="J8" s="38">
        <v>1597</v>
      </c>
      <c r="M8" s="30"/>
    </row>
    <row r="9" spans="1:13" ht="16.5" customHeight="1" x14ac:dyDescent="0.25">
      <c r="A9" s="22" t="s">
        <v>62</v>
      </c>
      <c r="B9" s="68">
        <v>978</v>
      </c>
      <c r="C9" s="103">
        <v>303.72670807453414</v>
      </c>
      <c r="D9" s="38">
        <v>261</v>
      </c>
      <c r="E9" s="43">
        <v>81.055900621118013</v>
      </c>
      <c r="F9" s="38">
        <v>69</v>
      </c>
      <c r="G9" s="43">
        <v>21.428571428571427</v>
      </c>
      <c r="H9" s="38">
        <v>159</v>
      </c>
      <c r="I9" s="43">
        <v>49.378881987577635</v>
      </c>
      <c r="J9" s="38">
        <v>322</v>
      </c>
    </row>
    <row r="10" spans="1:13" ht="16.5" customHeight="1" x14ac:dyDescent="0.25">
      <c r="A10" s="21" t="s">
        <v>66</v>
      </c>
      <c r="B10" s="68">
        <v>1458</v>
      </c>
      <c r="C10" s="103">
        <v>252.68630849220105</v>
      </c>
      <c r="D10" s="38">
        <v>840</v>
      </c>
      <c r="E10" s="43">
        <v>145.58058925476601</v>
      </c>
      <c r="F10" s="38">
        <v>201</v>
      </c>
      <c r="G10" s="43">
        <v>34.835355285961874</v>
      </c>
      <c r="H10" s="38">
        <v>67</v>
      </c>
      <c r="I10" s="43">
        <v>11.611785095320624</v>
      </c>
      <c r="J10" s="38">
        <v>577</v>
      </c>
    </row>
    <row r="11" spans="1:13" ht="16.5" customHeight="1" x14ac:dyDescent="0.25">
      <c r="A11" s="22" t="s">
        <v>62</v>
      </c>
      <c r="B11" s="68">
        <v>327</v>
      </c>
      <c r="C11" s="103">
        <v>860.52631578947364</v>
      </c>
      <c r="D11" s="38">
        <v>28</v>
      </c>
      <c r="E11" s="43">
        <v>73.68421052631578</v>
      </c>
      <c r="F11" s="38">
        <v>2</v>
      </c>
      <c r="G11" s="43">
        <v>5.2631578947368416</v>
      </c>
      <c r="H11" s="38">
        <v>30</v>
      </c>
      <c r="I11" s="43">
        <v>78.94736842105263</v>
      </c>
      <c r="J11" s="38">
        <v>38</v>
      </c>
      <c r="M11" s="30"/>
    </row>
    <row r="12" spans="1:13" ht="16.5" customHeight="1" x14ac:dyDescent="0.25">
      <c r="A12" s="21" t="s">
        <v>67</v>
      </c>
      <c r="B12" s="68">
        <v>468</v>
      </c>
      <c r="C12" s="103">
        <v>236.36363636363637</v>
      </c>
      <c r="D12" s="38">
        <v>173</v>
      </c>
      <c r="E12" s="43">
        <v>87.37373737373737</v>
      </c>
      <c r="F12" s="38">
        <v>27</v>
      </c>
      <c r="G12" s="43">
        <v>13.636363636363635</v>
      </c>
      <c r="H12" s="38">
        <v>30</v>
      </c>
      <c r="I12" s="43">
        <v>15.151515151515152</v>
      </c>
      <c r="J12" s="38">
        <v>198</v>
      </c>
    </row>
    <row r="13" spans="1:13" ht="16.5" customHeight="1" x14ac:dyDescent="0.25">
      <c r="A13" s="22" t="s">
        <v>62</v>
      </c>
      <c r="B13" s="68">
        <v>55</v>
      </c>
      <c r="C13" s="103">
        <v>2750</v>
      </c>
      <c r="D13" s="38">
        <v>1</v>
      </c>
      <c r="E13" s="43">
        <v>50</v>
      </c>
      <c r="F13" s="38">
        <v>1</v>
      </c>
      <c r="G13" s="43">
        <v>50</v>
      </c>
      <c r="H13" s="38">
        <v>27</v>
      </c>
      <c r="I13" s="43">
        <v>1350</v>
      </c>
      <c r="J13" s="38">
        <v>2</v>
      </c>
      <c r="L13" s="30"/>
      <c r="M13" s="30"/>
    </row>
    <row r="14" spans="1:13" ht="16.5" customHeight="1" x14ac:dyDescent="0.25">
      <c r="A14" s="21" t="s">
        <v>68</v>
      </c>
      <c r="B14" s="68">
        <v>533</v>
      </c>
      <c r="C14" s="103">
        <v>156.30498533724341</v>
      </c>
      <c r="D14" s="38">
        <v>516</v>
      </c>
      <c r="E14" s="43">
        <v>151.31964809384164</v>
      </c>
      <c r="F14" s="38">
        <v>133</v>
      </c>
      <c r="G14" s="43">
        <v>39.002932551319645</v>
      </c>
      <c r="H14" s="38">
        <v>12</v>
      </c>
      <c r="I14" s="43">
        <v>3.519061583577713</v>
      </c>
      <c r="J14" s="38">
        <v>341</v>
      </c>
    </row>
    <row r="15" spans="1:13" ht="16.5" customHeight="1" x14ac:dyDescent="0.25">
      <c r="A15" s="22" t="s">
        <v>62</v>
      </c>
      <c r="B15" s="68">
        <v>452</v>
      </c>
      <c r="C15" s="103">
        <v>11300</v>
      </c>
      <c r="D15" s="38">
        <v>79</v>
      </c>
      <c r="E15" s="43">
        <v>1975</v>
      </c>
      <c r="F15" s="38">
        <v>11</v>
      </c>
      <c r="G15" s="43">
        <v>275</v>
      </c>
      <c r="H15" s="38" t="s">
        <v>26</v>
      </c>
      <c r="I15" s="38" t="s">
        <v>26</v>
      </c>
      <c r="J15" s="38">
        <v>4</v>
      </c>
    </row>
    <row r="16" spans="1:13" ht="16.5" customHeight="1" x14ac:dyDescent="0.25">
      <c r="A16" s="21" t="s">
        <v>69</v>
      </c>
      <c r="B16" s="68">
        <v>503</v>
      </c>
      <c r="C16" s="103">
        <v>164.91803278688525</v>
      </c>
      <c r="D16" s="38">
        <v>201</v>
      </c>
      <c r="E16" s="43">
        <v>65.901639344262293</v>
      </c>
      <c r="F16" s="38">
        <v>134</v>
      </c>
      <c r="G16" s="43">
        <v>43.934426229508198</v>
      </c>
      <c r="H16" s="38">
        <v>77</v>
      </c>
      <c r="I16" s="43">
        <v>25.245901639344265</v>
      </c>
      <c r="J16" s="38">
        <v>305</v>
      </c>
    </row>
    <row r="17" spans="1:14" ht="16.5" customHeight="1" x14ac:dyDescent="0.25">
      <c r="A17" s="22" t="s">
        <v>62</v>
      </c>
      <c r="B17" s="68">
        <v>381</v>
      </c>
      <c r="C17" s="103">
        <v>4233.3333333333339</v>
      </c>
      <c r="D17" s="38">
        <v>65</v>
      </c>
      <c r="E17" s="43">
        <v>722.22222222222229</v>
      </c>
      <c r="F17" s="38">
        <v>58</v>
      </c>
      <c r="G17" s="43">
        <v>644.44444444444446</v>
      </c>
      <c r="H17" s="38">
        <v>31</v>
      </c>
      <c r="I17" s="43">
        <v>344.44444444444446</v>
      </c>
      <c r="J17" s="38">
        <v>9</v>
      </c>
    </row>
    <row r="18" spans="1:14" ht="16.5" customHeight="1" x14ac:dyDescent="0.25">
      <c r="A18" s="21" t="s">
        <v>70</v>
      </c>
      <c r="B18" s="68">
        <v>156</v>
      </c>
      <c r="C18" s="103">
        <v>122.83464566929135</v>
      </c>
      <c r="D18" s="38">
        <v>3</v>
      </c>
      <c r="E18" s="43">
        <v>2.3622047244094486</v>
      </c>
      <c r="F18" s="38">
        <v>41</v>
      </c>
      <c r="G18" s="43">
        <v>32.283464566929133</v>
      </c>
      <c r="H18" s="38">
        <v>2</v>
      </c>
      <c r="I18" s="43">
        <v>1.5748031496062991</v>
      </c>
      <c r="J18" s="38">
        <v>127</v>
      </c>
    </row>
    <row r="19" spans="1:14" ht="16.5" customHeight="1" x14ac:dyDescent="0.25">
      <c r="A19" s="22" t="s">
        <v>62</v>
      </c>
      <c r="B19" s="68">
        <v>139</v>
      </c>
      <c r="C19" s="103">
        <v>926.66666666666674</v>
      </c>
      <c r="D19" s="38" t="s">
        <v>26</v>
      </c>
      <c r="E19" s="38" t="s">
        <v>26</v>
      </c>
      <c r="F19" s="38">
        <v>3</v>
      </c>
      <c r="G19" s="43">
        <v>20</v>
      </c>
      <c r="H19" s="38">
        <v>2</v>
      </c>
      <c r="I19" s="43">
        <v>13.333333333333334</v>
      </c>
      <c r="J19" s="38">
        <v>15</v>
      </c>
    </row>
    <row r="20" spans="1:14" ht="16.5" customHeight="1" x14ac:dyDescent="0.25">
      <c r="A20" s="21" t="s">
        <v>71</v>
      </c>
      <c r="B20" s="68">
        <v>34</v>
      </c>
      <c r="C20" s="103">
        <v>29.059829059829063</v>
      </c>
      <c r="D20" s="38">
        <v>1</v>
      </c>
      <c r="E20" s="43">
        <v>0.85470085470085477</v>
      </c>
      <c r="F20" s="38">
        <v>29</v>
      </c>
      <c r="G20" s="43">
        <v>24.786324786324787</v>
      </c>
      <c r="H20" s="38" t="s">
        <v>26</v>
      </c>
      <c r="I20" s="38" t="s">
        <v>26</v>
      </c>
      <c r="J20" s="38">
        <v>117</v>
      </c>
    </row>
    <row r="21" spans="1:14" ht="16.5" customHeight="1" x14ac:dyDescent="0.25">
      <c r="A21" s="22" t="s">
        <v>62</v>
      </c>
      <c r="B21" s="38" t="s">
        <v>26</v>
      </c>
      <c r="C21" s="38" t="s">
        <v>26</v>
      </c>
      <c r="D21" s="38" t="s">
        <v>26</v>
      </c>
      <c r="E21" s="38" t="s">
        <v>26</v>
      </c>
      <c r="F21" s="38">
        <v>3</v>
      </c>
      <c r="G21" s="38" t="s">
        <v>26</v>
      </c>
      <c r="H21" s="38" t="s">
        <v>26</v>
      </c>
      <c r="I21" s="38" t="s">
        <v>26</v>
      </c>
      <c r="J21" s="38" t="s">
        <v>26</v>
      </c>
    </row>
    <row r="22" spans="1:14" ht="16.5" customHeight="1" x14ac:dyDescent="0.25">
      <c r="A22" s="20" t="s">
        <v>72</v>
      </c>
      <c r="B22" s="68">
        <v>1947</v>
      </c>
      <c r="C22" s="103">
        <v>136.91983122362871</v>
      </c>
      <c r="D22" s="38">
        <v>1326</v>
      </c>
      <c r="E22" s="43">
        <v>93.248945147679336</v>
      </c>
      <c r="F22" s="38">
        <v>1296</v>
      </c>
      <c r="G22" s="43">
        <v>91.139240506329116</v>
      </c>
      <c r="H22" s="38">
        <v>1202</v>
      </c>
      <c r="I22" s="43">
        <v>84.528832630098449</v>
      </c>
      <c r="J22" s="38">
        <v>1422</v>
      </c>
      <c r="K22" s="31"/>
      <c r="M22" s="30"/>
      <c r="N22" s="30"/>
    </row>
    <row r="23" spans="1:14" ht="16.5" customHeight="1" x14ac:dyDescent="0.25">
      <c r="A23" s="21" t="s">
        <v>73</v>
      </c>
      <c r="B23" s="68">
        <v>902</v>
      </c>
      <c r="C23" s="103">
        <v>431.57894736842104</v>
      </c>
      <c r="D23" s="38">
        <v>269</v>
      </c>
      <c r="E23" s="43">
        <v>128.70813397129186</v>
      </c>
      <c r="F23" s="38">
        <v>204</v>
      </c>
      <c r="G23" s="43">
        <v>97.607655502392348</v>
      </c>
      <c r="H23" s="38">
        <v>214</v>
      </c>
      <c r="I23" s="43">
        <v>102.39234449760765</v>
      </c>
      <c r="J23" s="38">
        <v>209</v>
      </c>
    </row>
    <row r="24" spans="1:14" ht="16.5" customHeight="1" x14ac:dyDescent="0.25">
      <c r="A24" s="22" t="s">
        <v>62</v>
      </c>
      <c r="B24" s="68">
        <v>34</v>
      </c>
      <c r="C24" s="103">
        <v>136</v>
      </c>
      <c r="D24" s="38">
        <v>28</v>
      </c>
      <c r="E24" s="43">
        <v>112.00000000000001</v>
      </c>
      <c r="F24" s="38">
        <v>27</v>
      </c>
      <c r="G24" s="43">
        <v>108</v>
      </c>
      <c r="H24" s="38">
        <v>41</v>
      </c>
      <c r="I24" s="43">
        <v>164</v>
      </c>
      <c r="J24" s="38">
        <v>25</v>
      </c>
      <c r="L24" s="30"/>
      <c r="N24" s="30"/>
    </row>
    <row r="25" spans="1:14" ht="16.5" customHeight="1" x14ac:dyDescent="0.25">
      <c r="A25" s="21" t="s">
        <v>74</v>
      </c>
      <c r="B25" s="68">
        <v>316</v>
      </c>
      <c r="C25" s="103">
        <v>80.407124681933837</v>
      </c>
      <c r="D25" s="38">
        <v>251</v>
      </c>
      <c r="E25" s="43">
        <v>63.867684478371501</v>
      </c>
      <c r="F25" s="38">
        <v>336</v>
      </c>
      <c r="G25" s="43">
        <v>85.496183206106863</v>
      </c>
      <c r="H25" s="38">
        <v>258</v>
      </c>
      <c r="I25" s="43">
        <v>65.648854961832058</v>
      </c>
      <c r="J25" s="38">
        <v>393</v>
      </c>
    </row>
    <row r="26" spans="1:14" ht="16.5" customHeight="1" x14ac:dyDescent="0.25">
      <c r="A26" s="22" t="s">
        <v>62</v>
      </c>
      <c r="B26" s="68">
        <v>118</v>
      </c>
      <c r="C26" s="103">
        <v>222.64150943396226</v>
      </c>
      <c r="D26" s="38">
        <v>35</v>
      </c>
      <c r="E26" s="43">
        <v>66.037735849056602</v>
      </c>
      <c r="F26" s="38">
        <v>72</v>
      </c>
      <c r="G26" s="43">
        <v>135.84905660377359</v>
      </c>
      <c r="H26" s="38">
        <v>67</v>
      </c>
      <c r="I26" s="43">
        <v>126.41509433962264</v>
      </c>
      <c r="J26" s="38">
        <v>53</v>
      </c>
      <c r="M26" s="30"/>
    </row>
    <row r="27" spans="1:14" ht="16.5" customHeight="1" x14ac:dyDescent="0.25">
      <c r="A27" s="21" t="s">
        <v>75</v>
      </c>
      <c r="B27" s="68">
        <v>130</v>
      </c>
      <c r="C27" s="103">
        <v>106.55737704918033</v>
      </c>
      <c r="D27" s="38">
        <v>86</v>
      </c>
      <c r="E27" s="43">
        <v>70.491803278688522</v>
      </c>
      <c r="F27" s="38">
        <v>142</v>
      </c>
      <c r="G27" s="43">
        <v>116.39344262295081</v>
      </c>
      <c r="H27" s="38">
        <v>85</v>
      </c>
      <c r="I27" s="43">
        <v>69.672131147540981</v>
      </c>
      <c r="J27" s="38">
        <v>122</v>
      </c>
    </row>
    <row r="28" spans="1:14" ht="16.5" customHeight="1" x14ac:dyDescent="0.25">
      <c r="A28" s="22" t="s">
        <v>62</v>
      </c>
      <c r="B28" s="68">
        <v>26</v>
      </c>
      <c r="C28" s="103">
        <v>83.870967741935488</v>
      </c>
      <c r="D28" s="38">
        <v>20</v>
      </c>
      <c r="E28" s="43">
        <v>64.516129032258064</v>
      </c>
      <c r="F28" s="38">
        <v>31</v>
      </c>
      <c r="G28" s="43">
        <v>100</v>
      </c>
      <c r="H28" s="38">
        <v>15</v>
      </c>
      <c r="I28" s="43">
        <v>48.387096774193552</v>
      </c>
      <c r="J28" s="38">
        <v>31</v>
      </c>
      <c r="N28" s="30"/>
    </row>
    <row r="29" spans="1:14" ht="16.5" customHeight="1" x14ac:dyDescent="0.25">
      <c r="A29" s="23" t="s">
        <v>76</v>
      </c>
      <c r="B29" s="68">
        <v>150</v>
      </c>
      <c r="C29" s="103">
        <v>94.936708860759495</v>
      </c>
      <c r="D29" s="38">
        <v>27</v>
      </c>
      <c r="E29" s="43">
        <v>17.088607594936708</v>
      </c>
      <c r="F29" s="38">
        <v>146</v>
      </c>
      <c r="G29" s="43">
        <v>92.405063291139243</v>
      </c>
      <c r="H29" s="38">
        <v>97</v>
      </c>
      <c r="I29" s="43">
        <v>61.392405063291143</v>
      </c>
      <c r="J29" s="38">
        <v>158</v>
      </c>
      <c r="M29" s="30"/>
    </row>
    <row r="30" spans="1:14" ht="16.5" customHeight="1" x14ac:dyDescent="0.25">
      <c r="A30" s="24" t="s">
        <v>62</v>
      </c>
      <c r="B30" s="38" t="s">
        <v>26</v>
      </c>
      <c r="C30" s="38" t="s">
        <v>26</v>
      </c>
      <c r="D30" s="38" t="s">
        <v>26</v>
      </c>
      <c r="E30" s="38" t="s">
        <v>26</v>
      </c>
      <c r="F30" s="38">
        <v>53</v>
      </c>
      <c r="G30" s="43">
        <v>98.148148148148152</v>
      </c>
      <c r="H30" s="38">
        <v>19</v>
      </c>
      <c r="I30" s="43">
        <v>35.185185185185183</v>
      </c>
      <c r="J30" s="38">
        <v>54</v>
      </c>
    </row>
    <row r="31" spans="1:14" ht="16.5" customHeight="1" x14ac:dyDescent="0.25">
      <c r="A31" s="21" t="s">
        <v>77</v>
      </c>
      <c r="B31" s="68">
        <v>241</v>
      </c>
      <c r="C31" s="103">
        <v>83.391003460207614</v>
      </c>
      <c r="D31" s="38">
        <v>276</v>
      </c>
      <c r="E31" s="43">
        <v>95.501730103806224</v>
      </c>
      <c r="F31" s="38">
        <v>319</v>
      </c>
      <c r="G31" s="43">
        <v>110.38062283737024</v>
      </c>
      <c r="H31" s="38">
        <v>253</v>
      </c>
      <c r="I31" s="43">
        <v>87.543252595155707</v>
      </c>
      <c r="J31" s="38">
        <v>289</v>
      </c>
    </row>
    <row r="32" spans="1:14" ht="16.5" customHeight="1" x14ac:dyDescent="0.25">
      <c r="A32" s="22" t="s">
        <v>62</v>
      </c>
      <c r="B32" s="68">
        <v>55</v>
      </c>
      <c r="C32" s="103">
        <v>51.886792452830186</v>
      </c>
      <c r="D32" s="38">
        <v>84</v>
      </c>
      <c r="E32" s="43">
        <v>79.245283018867923</v>
      </c>
      <c r="F32" s="38">
        <v>115</v>
      </c>
      <c r="G32" s="43">
        <v>108.49056603773586</v>
      </c>
      <c r="H32" s="38">
        <v>94</v>
      </c>
      <c r="I32" s="43">
        <v>88.679245283018872</v>
      </c>
      <c r="J32" s="38">
        <v>106</v>
      </c>
    </row>
    <row r="33" spans="1:10" ht="16.5" customHeight="1" x14ac:dyDescent="0.25">
      <c r="A33" s="21" t="s">
        <v>78</v>
      </c>
      <c r="B33" s="68">
        <v>233</v>
      </c>
      <c r="C33" s="103">
        <v>80.622837370242223</v>
      </c>
      <c r="D33" s="38">
        <v>244</v>
      </c>
      <c r="E33" s="43">
        <v>84.429065743944633</v>
      </c>
      <c r="F33" s="38">
        <v>174</v>
      </c>
      <c r="G33" s="43">
        <v>60.207612456747405</v>
      </c>
      <c r="H33" s="38">
        <v>255</v>
      </c>
      <c r="I33" s="43">
        <v>88.235294117647058</v>
      </c>
      <c r="J33" s="38">
        <v>289</v>
      </c>
    </row>
    <row r="34" spans="1:10" ht="16.5" customHeight="1" x14ac:dyDescent="0.25">
      <c r="A34" s="22" t="s">
        <v>62</v>
      </c>
      <c r="B34" s="68">
        <v>79</v>
      </c>
      <c r="C34" s="103">
        <v>94.047619047619051</v>
      </c>
      <c r="D34" s="38">
        <v>67</v>
      </c>
      <c r="E34" s="43">
        <v>79.761904761904773</v>
      </c>
      <c r="F34" s="38">
        <v>40</v>
      </c>
      <c r="G34" s="43">
        <v>47.619047619047613</v>
      </c>
      <c r="H34" s="38">
        <v>71</v>
      </c>
      <c r="I34" s="43">
        <v>84.523809523809518</v>
      </c>
      <c r="J34" s="38">
        <v>84</v>
      </c>
    </row>
    <row r="35" spans="1:10" ht="16.5" customHeight="1" x14ac:dyDescent="0.25">
      <c r="A35" s="21" t="s">
        <v>79</v>
      </c>
      <c r="B35" s="68">
        <v>125</v>
      </c>
      <c r="C35" s="103">
        <v>104.16666666666667</v>
      </c>
      <c r="D35" s="38">
        <v>200</v>
      </c>
      <c r="E35" s="43">
        <v>166.66666666666669</v>
      </c>
      <c r="F35" s="38">
        <v>121</v>
      </c>
      <c r="G35" s="43">
        <v>100.83333333333333</v>
      </c>
      <c r="H35" s="38">
        <v>137</v>
      </c>
      <c r="I35" s="43">
        <v>114.16666666666666</v>
      </c>
      <c r="J35" s="38">
        <v>120</v>
      </c>
    </row>
    <row r="36" spans="1:10" ht="16.5" customHeight="1" x14ac:dyDescent="0.25">
      <c r="A36" s="22" t="s">
        <v>62</v>
      </c>
      <c r="B36" s="68">
        <v>22</v>
      </c>
      <c r="C36" s="103">
        <v>88</v>
      </c>
      <c r="D36" s="38">
        <v>25</v>
      </c>
      <c r="E36" s="43">
        <v>100</v>
      </c>
      <c r="F36" s="38">
        <v>12</v>
      </c>
      <c r="G36" s="43">
        <v>48</v>
      </c>
      <c r="H36" s="38">
        <v>65</v>
      </c>
      <c r="I36" s="43">
        <v>260</v>
      </c>
      <c r="J36" s="38">
        <v>25</v>
      </c>
    </row>
    <row r="37" spans="1:10" ht="16.5" customHeight="1" x14ac:dyDescent="0.25">
      <c r="A37" s="25" t="s">
        <v>80</v>
      </c>
      <c r="B37" s="68">
        <v>1729</v>
      </c>
      <c r="C37" s="103">
        <v>114.12541254125412</v>
      </c>
      <c r="D37" s="38">
        <v>1361</v>
      </c>
      <c r="E37" s="43">
        <v>89.834983498349828</v>
      </c>
      <c r="F37" s="38">
        <v>601</v>
      </c>
      <c r="G37" s="43">
        <v>39.669966996699671</v>
      </c>
      <c r="H37" s="38">
        <v>432</v>
      </c>
      <c r="I37" s="43">
        <v>28.514851485148512</v>
      </c>
      <c r="J37" s="38">
        <v>1515</v>
      </c>
    </row>
    <row r="38" spans="1:10" ht="16.5" customHeight="1" x14ac:dyDescent="0.25">
      <c r="A38" s="19" t="s">
        <v>62</v>
      </c>
      <c r="B38" s="68">
        <v>470</v>
      </c>
      <c r="C38" s="103">
        <v>106.81818181818181</v>
      </c>
      <c r="D38" s="38">
        <v>338</v>
      </c>
      <c r="E38" s="43">
        <v>76.818181818181813</v>
      </c>
      <c r="F38" s="38">
        <v>161</v>
      </c>
      <c r="G38" s="43">
        <v>36.590909090909093</v>
      </c>
      <c r="H38" s="38">
        <v>191</v>
      </c>
      <c r="I38" s="43">
        <v>43.409090909090907</v>
      </c>
      <c r="J38" s="38">
        <v>440</v>
      </c>
    </row>
    <row r="39" spans="1:10" ht="16.5" customHeight="1" x14ac:dyDescent="0.25">
      <c r="A39" s="25" t="s">
        <v>63</v>
      </c>
      <c r="B39" s="68"/>
      <c r="C39" s="103"/>
      <c r="D39" s="38"/>
      <c r="E39" s="43"/>
      <c r="F39" s="38"/>
      <c r="G39" s="43"/>
      <c r="H39" s="38"/>
      <c r="I39" s="43"/>
      <c r="J39" s="38"/>
    </row>
    <row r="40" spans="1:10" ht="16.5" customHeight="1" x14ac:dyDescent="0.25">
      <c r="A40" s="20" t="s">
        <v>81</v>
      </c>
      <c r="B40" s="68">
        <v>187</v>
      </c>
      <c r="C40" s="103">
        <v>76.016260162601625</v>
      </c>
      <c r="D40" s="38">
        <v>204</v>
      </c>
      <c r="E40" s="43">
        <v>82.926829268292678</v>
      </c>
      <c r="F40" s="38">
        <v>78</v>
      </c>
      <c r="G40" s="43">
        <v>31.707317073170731</v>
      </c>
      <c r="H40" s="38">
        <v>45</v>
      </c>
      <c r="I40" s="43">
        <v>18.292682926829269</v>
      </c>
      <c r="J40" s="38">
        <v>246</v>
      </c>
    </row>
    <row r="41" spans="1:10" ht="16.5" customHeight="1" x14ac:dyDescent="0.25">
      <c r="A41" s="26" t="s">
        <v>62</v>
      </c>
      <c r="B41" s="68">
        <v>69</v>
      </c>
      <c r="C41" s="103">
        <v>63.302752293577981</v>
      </c>
      <c r="D41" s="38">
        <v>82</v>
      </c>
      <c r="E41" s="43">
        <v>75.22935779816514</v>
      </c>
      <c r="F41" s="38">
        <v>24</v>
      </c>
      <c r="G41" s="43">
        <v>22.018348623853214</v>
      </c>
      <c r="H41" s="38">
        <v>33</v>
      </c>
      <c r="I41" s="43">
        <v>30.275229357798167</v>
      </c>
      <c r="J41" s="38">
        <v>109</v>
      </c>
    </row>
    <row r="42" spans="1:10" ht="16.5" customHeight="1" x14ac:dyDescent="0.25">
      <c r="A42" s="20" t="s">
        <v>82</v>
      </c>
      <c r="B42" s="68">
        <v>372</v>
      </c>
      <c r="C42" s="103">
        <v>161.7391304347826</v>
      </c>
      <c r="D42" s="38">
        <v>267</v>
      </c>
      <c r="E42" s="43">
        <v>116.08695652173913</v>
      </c>
      <c r="F42" s="38">
        <v>106</v>
      </c>
      <c r="G42" s="43">
        <v>46.086956521739133</v>
      </c>
      <c r="H42" s="38">
        <v>75</v>
      </c>
      <c r="I42" s="43">
        <v>32.608695652173914</v>
      </c>
      <c r="J42" s="38">
        <v>230</v>
      </c>
    </row>
    <row r="43" spans="1:10" ht="16.5" customHeight="1" x14ac:dyDescent="0.25">
      <c r="A43" s="26" t="s">
        <v>62</v>
      </c>
      <c r="B43" s="68">
        <v>204</v>
      </c>
      <c r="C43" s="103">
        <v>194.28571428571428</v>
      </c>
      <c r="D43" s="38">
        <v>86</v>
      </c>
      <c r="E43" s="43">
        <v>81.904761904761898</v>
      </c>
      <c r="F43" s="38">
        <v>79</v>
      </c>
      <c r="G43" s="43">
        <v>75.238095238095241</v>
      </c>
      <c r="H43" s="38">
        <v>61</v>
      </c>
      <c r="I43" s="43">
        <v>58.095238095238102</v>
      </c>
      <c r="J43" s="38">
        <v>105</v>
      </c>
    </row>
    <row r="44" spans="1:10" ht="16.5" customHeight="1" x14ac:dyDescent="0.25">
      <c r="A44" s="20" t="s">
        <v>83</v>
      </c>
      <c r="B44" s="68">
        <v>703</v>
      </c>
      <c r="C44" s="103">
        <v>199.1501416430595</v>
      </c>
      <c r="D44" s="38">
        <v>439</v>
      </c>
      <c r="E44" s="43">
        <v>124.36260623229462</v>
      </c>
      <c r="F44" s="38">
        <v>142</v>
      </c>
      <c r="G44" s="43">
        <v>40.226628895184135</v>
      </c>
      <c r="H44" s="38">
        <v>84</v>
      </c>
      <c r="I44" s="43">
        <v>23.79603399433428</v>
      </c>
      <c r="J44" s="38">
        <v>353</v>
      </c>
    </row>
    <row r="45" spans="1:10" ht="16.5" customHeight="1" x14ac:dyDescent="0.25">
      <c r="A45" s="26" t="s">
        <v>62</v>
      </c>
      <c r="B45" s="68">
        <v>24</v>
      </c>
      <c r="C45" s="103">
        <v>36.363636363636367</v>
      </c>
      <c r="D45" s="38">
        <v>28</v>
      </c>
      <c r="E45" s="43">
        <v>42.424242424242422</v>
      </c>
      <c r="F45" s="38">
        <v>16</v>
      </c>
      <c r="G45" s="43">
        <v>24.242424242424242</v>
      </c>
      <c r="H45" s="38">
        <v>8</v>
      </c>
      <c r="I45" s="43">
        <v>12.121212121212121</v>
      </c>
      <c r="J45" s="38">
        <v>66</v>
      </c>
    </row>
    <row r="46" spans="1:10" ht="16.5" customHeight="1" x14ac:dyDescent="0.25">
      <c r="A46" s="20" t="s">
        <v>84</v>
      </c>
      <c r="B46" s="68">
        <v>90</v>
      </c>
      <c r="C46" s="103">
        <v>183.67346938775512</v>
      </c>
      <c r="D46" s="38">
        <v>47</v>
      </c>
      <c r="E46" s="43">
        <v>95.918367346938766</v>
      </c>
      <c r="F46" s="38">
        <v>49</v>
      </c>
      <c r="G46" s="43">
        <v>100</v>
      </c>
      <c r="H46" s="38">
        <v>16</v>
      </c>
      <c r="I46" s="43">
        <v>32.653061224489797</v>
      </c>
      <c r="J46" s="38">
        <v>49</v>
      </c>
    </row>
    <row r="47" spans="1:10" ht="16.5" customHeight="1" x14ac:dyDescent="0.25">
      <c r="A47" s="26" t="s">
        <v>62</v>
      </c>
      <c r="B47" s="68">
        <v>50</v>
      </c>
      <c r="C47" s="103">
        <v>454.54545454545456</v>
      </c>
      <c r="D47" s="38">
        <v>10</v>
      </c>
      <c r="E47" s="43">
        <v>90.909090909090907</v>
      </c>
      <c r="F47" s="38">
        <v>7</v>
      </c>
      <c r="G47" s="43">
        <v>63.636363636363633</v>
      </c>
      <c r="H47" s="38">
        <v>7</v>
      </c>
      <c r="I47" s="43">
        <v>63.636363636363633</v>
      </c>
      <c r="J47" s="38">
        <v>11</v>
      </c>
    </row>
    <row r="48" spans="1:10" ht="16.5" customHeight="1" x14ac:dyDescent="0.25">
      <c r="A48" s="20" t="s">
        <v>85</v>
      </c>
      <c r="B48" s="68">
        <v>183</v>
      </c>
      <c r="C48" s="103">
        <v>71.764705882352942</v>
      </c>
      <c r="D48" s="38">
        <v>213</v>
      </c>
      <c r="E48" s="43">
        <v>83.529411764705884</v>
      </c>
      <c r="F48" s="38">
        <v>100</v>
      </c>
      <c r="G48" s="43">
        <v>39.215686274509807</v>
      </c>
      <c r="H48" s="38">
        <v>30</v>
      </c>
      <c r="I48" s="43">
        <v>11.76470588235294</v>
      </c>
      <c r="J48" s="38">
        <v>255</v>
      </c>
    </row>
    <row r="49" spans="1:11" ht="16.5" customHeight="1" x14ac:dyDescent="0.25">
      <c r="A49" s="26" t="s">
        <v>62</v>
      </c>
      <c r="B49" s="68">
        <v>38</v>
      </c>
      <c r="C49" s="103">
        <v>45.783132530120483</v>
      </c>
      <c r="D49" s="38">
        <v>45</v>
      </c>
      <c r="E49" s="43">
        <v>54.216867469879517</v>
      </c>
      <c r="F49" s="38">
        <v>8</v>
      </c>
      <c r="G49" s="43">
        <v>9.6385542168674707</v>
      </c>
      <c r="H49" s="38">
        <v>4</v>
      </c>
      <c r="I49" s="43">
        <v>4.8192771084337354</v>
      </c>
      <c r="J49" s="38">
        <v>83</v>
      </c>
    </row>
    <row r="50" spans="1:11" ht="16.5" customHeight="1" x14ac:dyDescent="0.25">
      <c r="A50" s="20" t="s">
        <v>33</v>
      </c>
      <c r="B50" s="68">
        <v>194</v>
      </c>
      <c r="C50" s="103">
        <v>50.785340314136128</v>
      </c>
      <c r="D50" s="38">
        <v>191</v>
      </c>
      <c r="E50" s="43">
        <v>50</v>
      </c>
      <c r="F50" s="38">
        <v>126</v>
      </c>
      <c r="G50" s="43">
        <v>32.984293193717278</v>
      </c>
      <c r="H50" s="38">
        <v>182</v>
      </c>
      <c r="I50" s="43">
        <v>47.643979057591622</v>
      </c>
      <c r="J50" s="38">
        <v>382</v>
      </c>
    </row>
    <row r="51" spans="1:11" ht="16.5" customHeight="1" x14ac:dyDescent="0.25">
      <c r="A51" s="26" t="s">
        <v>62</v>
      </c>
      <c r="B51" s="68">
        <v>85</v>
      </c>
      <c r="C51" s="103">
        <v>128.78787878787878</v>
      </c>
      <c r="D51" s="38">
        <v>87</v>
      </c>
      <c r="E51" s="43">
        <v>131.81818181818181</v>
      </c>
      <c r="F51" s="38">
        <v>27</v>
      </c>
      <c r="G51" s="43">
        <v>40.909090909090914</v>
      </c>
      <c r="H51" s="38">
        <v>78</v>
      </c>
      <c r="I51" s="43">
        <v>118.18181818181819</v>
      </c>
      <c r="J51" s="38">
        <v>66</v>
      </c>
    </row>
    <row r="52" spans="1:11" ht="16.5" customHeight="1" x14ac:dyDescent="0.25">
      <c r="A52" s="18" t="s">
        <v>86</v>
      </c>
      <c r="B52" s="68">
        <v>1439569</v>
      </c>
      <c r="C52" s="103">
        <v>87.429944003789757</v>
      </c>
      <c r="D52" s="38">
        <v>1333368</v>
      </c>
      <c r="E52" s="43">
        <v>80.979994412525656</v>
      </c>
      <c r="F52" s="38">
        <v>939339</v>
      </c>
      <c r="G52" s="43">
        <v>57.049266947659937</v>
      </c>
      <c r="H52" s="38">
        <v>816866</v>
      </c>
      <c r="I52" s="43">
        <v>49.61106319919346</v>
      </c>
      <c r="J52" s="38">
        <v>1646540</v>
      </c>
      <c r="K52" s="31"/>
    </row>
    <row r="53" spans="1:11" ht="16.5" customHeight="1" x14ac:dyDescent="0.25">
      <c r="A53" s="27" t="s">
        <v>87</v>
      </c>
      <c r="B53" s="108">
        <v>492460</v>
      </c>
      <c r="C53" s="105">
        <v>119.15719380767797</v>
      </c>
      <c r="D53" s="39">
        <v>384557</v>
      </c>
      <c r="E53" s="47">
        <v>93.048639440968245</v>
      </c>
      <c r="F53" s="39">
        <v>240508</v>
      </c>
      <c r="G53" s="47">
        <v>58.194083516015546</v>
      </c>
      <c r="H53" s="39">
        <v>125533</v>
      </c>
      <c r="I53" s="47">
        <v>30.374365451527513</v>
      </c>
      <c r="J53" s="39">
        <v>413286</v>
      </c>
    </row>
    <row r="60" spans="1:11" x14ac:dyDescent="0.2">
      <c r="D60" s="30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59" firstPageNumber="0" orientation="landscape" r:id="rId1"/>
  <headerFooter>
    <oddFooter>&amp;L&amp;D  &amp;T&amp;R&amp;P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workbookViewId="0">
      <selection sqref="A1:G1"/>
    </sheetView>
  </sheetViews>
  <sheetFormatPr defaultColWidth="9.140625" defaultRowHeight="12.75" x14ac:dyDescent="0.2"/>
  <cols>
    <col min="1" max="1" width="7.5703125" style="76" customWidth="1"/>
    <col min="2" max="2" width="70.7109375" style="75" customWidth="1"/>
    <col min="3" max="3" width="7.5703125" style="75" customWidth="1"/>
    <col min="4" max="4" width="4.42578125" style="75" customWidth="1"/>
    <col min="5" max="5" width="11" style="76" customWidth="1"/>
    <col min="6" max="6" width="70.7109375" style="75" customWidth="1"/>
    <col min="7" max="7" width="7.5703125" style="75" customWidth="1"/>
    <col min="8" max="16384" width="9.140625" style="75"/>
  </cols>
  <sheetData>
    <row r="1" spans="1:7" ht="15" x14ac:dyDescent="0.25">
      <c r="A1" s="121" t="s">
        <v>96</v>
      </c>
      <c r="B1" s="121"/>
      <c r="C1" s="121"/>
      <c r="D1" s="121"/>
      <c r="E1" s="121"/>
      <c r="F1" s="121"/>
      <c r="G1" s="121"/>
    </row>
    <row r="2" spans="1:7" ht="15" x14ac:dyDescent="0.25">
      <c r="A2" s="122" t="s">
        <v>97</v>
      </c>
      <c r="B2" s="122"/>
      <c r="C2" s="122"/>
    </row>
    <row r="3" spans="1:7" ht="30" customHeight="1" x14ac:dyDescent="0.2">
      <c r="A3" s="123" t="s">
        <v>98</v>
      </c>
      <c r="B3" s="124"/>
      <c r="C3" s="77" t="s">
        <v>192</v>
      </c>
      <c r="E3" s="125" t="s">
        <v>98</v>
      </c>
      <c r="F3" s="124"/>
      <c r="G3" s="77" t="s">
        <v>192</v>
      </c>
    </row>
    <row r="4" spans="1:7" ht="15" x14ac:dyDescent="0.25">
      <c r="A4" s="79" t="s">
        <v>152</v>
      </c>
      <c r="B4" s="80" t="s">
        <v>100</v>
      </c>
      <c r="C4" s="126">
        <v>330</v>
      </c>
      <c r="E4" s="81" t="s">
        <v>185</v>
      </c>
      <c r="F4" s="80" t="s">
        <v>226</v>
      </c>
      <c r="G4" s="130">
        <v>9.86</v>
      </c>
    </row>
    <row r="5" spans="1:7" ht="15" x14ac:dyDescent="0.25">
      <c r="A5" s="82" t="s">
        <v>153</v>
      </c>
      <c r="B5" s="83" t="s">
        <v>193</v>
      </c>
      <c r="C5" s="127">
        <v>221.80600000000001</v>
      </c>
      <c r="E5" s="84" t="s">
        <v>227</v>
      </c>
      <c r="F5" s="83" t="s">
        <v>119</v>
      </c>
      <c r="G5" s="128">
        <v>9.468</v>
      </c>
    </row>
    <row r="6" spans="1:7" ht="15" x14ac:dyDescent="0.25">
      <c r="A6" s="82" t="s">
        <v>154</v>
      </c>
      <c r="B6" s="83" t="s">
        <v>194</v>
      </c>
      <c r="C6" s="127">
        <v>150</v>
      </c>
      <c r="E6" s="84" t="s">
        <v>228</v>
      </c>
      <c r="F6" s="83" t="s">
        <v>229</v>
      </c>
      <c r="G6" s="128">
        <v>9.4</v>
      </c>
    </row>
    <row r="7" spans="1:7" ht="15" x14ac:dyDescent="0.25">
      <c r="A7" s="82" t="s">
        <v>155</v>
      </c>
      <c r="B7" s="83" t="s">
        <v>120</v>
      </c>
      <c r="C7" s="127">
        <v>90</v>
      </c>
      <c r="E7" s="84" t="s">
        <v>230</v>
      </c>
      <c r="F7" s="83" t="s">
        <v>112</v>
      </c>
      <c r="G7" s="128">
        <v>9</v>
      </c>
    </row>
    <row r="8" spans="1:7" ht="15" x14ac:dyDescent="0.25">
      <c r="A8" s="82" t="s">
        <v>156</v>
      </c>
      <c r="B8" s="83" t="s">
        <v>101</v>
      </c>
      <c r="C8" s="127">
        <v>88</v>
      </c>
      <c r="E8" s="84" t="s">
        <v>230</v>
      </c>
      <c r="F8" s="83" t="s">
        <v>231</v>
      </c>
      <c r="G8" s="128">
        <v>9</v>
      </c>
    </row>
    <row r="9" spans="1:7" ht="15" x14ac:dyDescent="0.25">
      <c r="A9" s="82" t="s">
        <v>195</v>
      </c>
      <c r="B9" s="83" t="s">
        <v>196</v>
      </c>
      <c r="C9" s="127">
        <v>76</v>
      </c>
      <c r="E9" s="84" t="s">
        <v>232</v>
      </c>
      <c r="F9" s="83" t="s">
        <v>127</v>
      </c>
      <c r="G9" s="128">
        <v>8.7469999999999999</v>
      </c>
    </row>
    <row r="10" spans="1:7" ht="15" x14ac:dyDescent="0.25">
      <c r="A10" s="82" t="s">
        <v>195</v>
      </c>
      <c r="B10" s="83" t="s">
        <v>104</v>
      </c>
      <c r="C10" s="127">
        <v>76</v>
      </c>
      <c r="E10" s="84" t="s">
        <v>233</v>
      </c>
      <c r="F10" s="83" t="s">
        <v>234</v>
      </c>
      <c r="G10" s="128">
        <v>8.4160000000000004</v>
      </c>
    </row>
    <row r="11" spans="1:7" ht="15" x14ac:dyDescent="0.25">
      <c r="A11" s="82" t="s">
        <v>157</v>
      </c>
      <c r="B11" s="83" t="s">
        <v>197</v>
      </c>
      <c r="C11" s="127">
        <v>55.314</v>
      </c>
      <c r="E11" s="84" t="s">
        <v>186</v>
      </c>
      <c r="F11" s="83" t="s">
        <v>117</v>
      </c>
      <c r="G11" s="128">
        <v>8.2620000000000005</v>
      </c>
    </row>
    <row r="12" spans="1:7" ht="15" x14ac:dyDescent="0.25">
      <c r="A12" s="82" t="s">
        <v>158</v>
      </c>
      <c r="B12" s="83" t="s">
        <v>198</v>
      </c>
      <c r="C12" s="127">
        <v>50.305999999999997</v>
      </c>
      <c r="E12" s="84" t="s">
        <v>235</v>
      </c>
      <c r="F12" s="83" t="s">
        <v>236</v>
      </c>
      <c r="G12" s="128">
        <v>8</v>
      </c>
    </row>
    <row r="13" spans="1:7" ht="15" x14ac:dyDescent="0.25">
      <c r="A13" s="82" t="s">
        <v>159</v>
      </c>
      <c r="B13" s="83" t="s">
        <v>103</v>
      </c>
      <c r="C13" s="127">
        <v>49</v>
      </c>
      <c r="E13" s="84" t="s">
        <v>235</v>
      </c>
      <c r="F13" s="83" t="s">
        <v>140</v>
      </c>
      <c r="G13" s="128">
        <v>8</v>
      </c>
    </row>
    <row r="14" spans="1:7" ht="15" x14ac:dyDescent="0.25">
      <c r="A14" s="82" t="s">
        <v>160</v>
      </c>
      <c r="B14" s="83" t="s">
        <v>106</v>
      </c>
      <c r="C14" s="127">
        <v>42</v>
      </c>
      <c r="E14" s="84" t="s">
        <v>235</v>
      </c>
      <c r="F14" s="83" t="s">
        <v>237</v>
      </c>
      <c r="G14" s="128">
        <v>8</v>
      </c>
    </row>
    <row r="15" spans="1:7" ht="15" x14ac:dyDescent="0.25">
      <c r="A15" s="82" t="s">
        <v>161</v>
      </c>
      <c r="B15" s="83" t="s">
        <v>199</v>
      </c>
      <c r="C15" s="127">
        <v>40.11</v>
      </c>
      <c r="E15" s="84" t="s">
        <v>238</v>
      </c>
      <c r="F15" s="83" t="s">
        <v>239</v>
      </c>
      <c r="G15" s="128">
        <v>7.9560000000000004</v>
      </c>
    </row>
    <row r="16" spans="1:7" ht="15" x14ac:dyDescent="0.25">
      <c r="A16" s="82" t="s">
        <v>162</v>
      </c>
      <c r="B16" s="83" t="s">
        <v>107</v>
      </c>
      <c r="C16" s="127">
        <v>40</v>
      </c>
      <c r="E16" s="84" t="s">
        <v>240</v>
      </c>
      <c r="F16" s="83" t="s">
        <v>241</v>
      </c>
      <c r="G16" s="128">
        <v>7.92</v>
      </c>
    </row>
    <row r="17" spans="1:7" ht="15" x14ac:dyDescent="0.25">
      <c r="A17" s="82" t="s">
        <v>163</v>
      </c>
      <c r="B17" s="83" t="s">
        <v>108</v>
      </c>
      <c r="C17" s="127">
        <v>37.17</v>
      </c>
      <c r="E17" s="84" t="s">
        <v>242</v>
      </c>
      <c r="F17" s="83" t="s">
        <v>243</v>
      </c>
      <c r="G17" s="128">
        <v>7.4</v>
      </c>
    </row>
    <row r="18" spans="1:7" ht="15" x14ac:dyDescent="0.25">
      <c r="A18" s="82" t="s">
        <v>164</v>
      </c>
      <c r="B18" s="83" t="s">
        <v>115</v>
      </c>
      <c r="C18" s="127">
        <v>36.037999999999997</v>
      </c>
      <c r="E18" s="84" t="s">
        <v>244</v>
      </c>
      <c r="F18" s="83" t="s">
        <v>245</v>
      </c>
      <c r="G18" s="128">
        <v>7.2160000000000002</v>
      </c>
    </row>
    <row r="19" spans="1:7" ht="15" x14ac:dyDescent="0.25">
      <c r="A19" s="82" t="s">
        <v>165</v>
      </c>
      <c r="B19" s="83" t="s">
        <v>110</v>
      </c>
      <c r="C19" s="127">
        <v>35</v>
      </c>
      <c r="E19" s="84" t="s">
        <v>246</v>
      </c>
      <c r="F19" s="83" t="s">
        <v>147</v>
      </c>
      <c r="G19" s="128">
        <v>7.0359999999999996</v>
      </c>
    </row>
    <row r="20" spans="1:7" ht="15" x14ac:dyDescent="0.25">
      <c r="A20" s="82" t="s">
        <v>166</v>
      </c>
      <c r="B20" s="83" t="s">
        <v>111</v>
      </c>
      <c r="C20" s="127">
        <v>34.5</v>
      </c>
      <c r="E20" s="84" t="s">
        <v>247</v>
      </c>
      <c r="F20" s="83" t="s">
        <v>141</v>
      </c>
      <c r="G20" s="128">
        <v>7</v>
      </c>
    </row>
    <row r="21" spans="1:7" ht="15" x14ac:dyDescent="0.25">
      <c r="A21" s="82" t="s">
        <v>167</v>
      </c>
      <c r="B21" s="83" t="s">
        <v>113</v>
      </c>
      <c r="C21" s="127">
        <v>30</v>
      </c>
      <c r="E21" s="84" t="s">
        <v>247</v>
      </c>
      <c r="F21" s="83" t="s">
        <v>136</v>
      </c>
      <c r="G21" s="128">
        <v>7</v>
      </c>
    </row>
    <row r="22" spans="1:7" ht="15" x14ac:dyDescent="0.25">
      <c r="A22" s="82" t="s">
        <v>168</v>
      </c>
      <c r="B22" s="83" t="s">
        <v>128</v>
      </c>
      <c r="C22" s="127">
        <v>29</v>
      </c>
      <c r="E22" s="84" t="s">
        <v>248</v>
      </c>
      <c r="F22" s="83" t="s">
        <v>249</v>
      </c>
      <c r="G22" s="128">
        <v>6.9740000000000002</v>
      </c>
    </row>
    <row r="23" spans="1:7" ht="15" x14ac:dyDescent="0.25">
      <c r="A23" s="82" t="s">
        <v>169</v>
      </c>
      <c r="B23" s="83" t="s">
        <v>200</v>
      </c>
      <c r="C23" s="127">
        <v>27.491</v>
      </c>
      <c r="E23" s="84" t="s">
        <v>250</v>
      </c>
      <c r="F23" s="83" t="s">
        <v>131</v>
      </c>
      <c r="G23" s="128">
        <v>6.96</v>
      </c>
    </row>
    <row r="24" spans="1:7" ht="15" x14ac:dyDescent="0.25">
      <c r="A24" s="82" t="s">
        <v>170</v>
      </c>
      <c r="B24" s="83" t="s">
        <v>201</v>
      </c>
      <c r="C24" s="127">
        <v>25.19</v>
      </c>
      <c r="E24" s="84" t="s">
        <v>251</v>
      </c>
      <c r="F24" s="83" t="s">
        <v>252</v>
      </c>
      <c r="G24" s="128">
        <v>6.9</v>
      </c>
    </row>
    <row r="25" spans="1:7" ht="15" x14ac:dyDescent="0.25">
      <c r="A25" s="82" t="s">
        <v>171</v>
      </c>
      <c r="B25" s="83" t="s">
        <v>202</v>
      </c>
      <c r="C25" s="127">
        <v>25</v>
      </c>
      <c r="E25" s="84" t="s">
        <v>253</v>
      </c>
      <c r="F25" s="83" t="s">
        <v>129</v>
      </c>
      <c r="G25" s="128">
        <v>6.8</v>
      </c>
    </row>
    <row r="26" spans="1:7" ht="15" x14ac:dyDescent="0.25">
      <c r="A26" s="82" t="s">
        <v>203</v>
      </c>
      <c r="B26" s="83" t="s">
        <v>204</v>
      </c>
      <c r="C26" s="127">
        <v>24</v>
      </c>
      <c r="E26" s="84" t="s">
        <v>254</v>
      </c>
      <c r="F26" s="83" t="s">
        <v>114</v>
      </c>
      <c r="G26" s="128">
        <v>6.5</v>
      </c>
    </row>
    <row r="27" spans="1:7" ht="15" x14ac:dyDescent="0.25">
      <c r="A27" s="82" t="s">
        <v>203</v>
      </c>
      <c r="B27" s="83" t="s">
        <v>126</v>
      </c>
      <c r="C27" s="127">
        <v>24</v>
      </c>
      <c r="E27" s="84" t="s">
        <v>255</v>
      </c>
      <c r="F27" s="83" t="s">
        <v>256</v>
      </c>
      <c r="G27" s="128">
        <v>6.2279999999999998</v>
      </c>
    </row>
    <row r="28" spans="1:7" ht="15" x14ac:dyDescent="0.25">
      <c r="A28" s="82" t="s">
        <v>172</v>
      </c>
      <c r="B28" s="83" t="s">
        <v>122</v>
      </c>
      <c r="C28" s="127">
        <v>23.826000000000001</v>
      </c>
      <c r="E28" s="84" t="s">
        <v>257</v>
      </c>
      <c r="F28" s="83" t="s">
        <v>258</v>
      </c>
      <c r="G28" s="128">
        <v>6</v>
      </c>
    </row>
    <row r="29" spans="1:7" ht="15" x14ac:dyDescent="0.25">
      <c r="A29" s="82" t="s">
        <v>173</v>
      </c>
      <c r="B29" s="83" t="s">
        <v>118</v>
      </c>
      <c r="C29" s="127">
        <v>21.893000000000001</v>
      </c>
      <c r="E29" s="84" t="s">
        <v>257</v>
      </c>
      <c r="F29" s="83" t="s">
        <v>259</v>
      </c>
      <c r="G29" s="128">
        <v>6</v>
      </c>
    </row>
    <row r="30" spans="1:7" ht="15" x14ac:dyDescent="0.25">
      <c r="A30" s="82" t="s">
        <v>174</v>
      </c>
      <c r="B30" s="83" t="s">
        <v>124</v>
      </c>
      <c r="C30" s="127">
        <v>20.02</v>
      </c>
      <c r="E30" s="84" t="s">
        <v>257</v>
      </c>
      <c r="F30" s="83" t="s">
        <v>260</v>
      </c>
      <c r="G30" s="128">
        <v>6</v>
      </c>
    </row>
    <row r="31" spans="1:7" ht="15" x14ac:dyDescent="0.25">
      <c r="A31" s="82" t="s">
        <v>175</v>
      </c>
      <c r="B31" s="83" t="s">
        <v>205</v>
      </c>
      <c r="C31" s="127">
        <v>20</v>
      </c>
      <c r="E31" s="84" t="s">
        <v>257</v>
      </c>
      <c r="F31" s="83" t="s">
        <v>261</v>
      </c>
      <c r="G31" s="128">
        <v>6</v>
      </c>
    </row>
    <row r="32" spans="1:7" ht="15" x14ac:dyDescent="0.25">
      <c r="A32" s="85" t="s">
        <v>206</v>
      </c>
      <c r="B32" s="83" t="s">
        <v>105</v>
      </c>
      <c r="C32" s="127">
        <v>19.809999999999999</v>
      </c>
      <c r="E32" s="84" t="s">
        <v>257</v>
      </c>
      <c r="F32" s="83" t="s">
        <v>262</v>
      </c>
      <c r="G32" s="128">
        <v>6</v>
      </c>
    </row>
    <row r="33" spans="1:7" ht="15" x14ac:dyDescent="0.25">
      <c r="A33" s="85" t="s">
        <v>207</v>
      </c>
      <c r="B33" s="83" t="s">
        <v>208</v>
      </c>
      <c r="C33" s="127">
        <v>19</v>
      </c>
      <c r="E33" s="84" t="s">
        <v>263</v>
      </c>
      <c r="F33" s="83" t="s">
        <v>125</v>
      </c>
      <c r="G33" s="128">
        <v>5.9119999999999999</v>
      </c>
    </row>
    <row r="34" spans="1:7" ht="15" x14ac:dyDescent="0.25">
      <c r="A34" s="85" t="s">
        <v>176</v>
      </c>
      <c r="B34" s="83" t="s">
        <v>116</v>
      </c>
      <c r="C34" s="127">
        <v>18.53</v>
      </c>
      <c r="E34" s="84" t="s">
        <v>264</v>
      </c>
      <c r="F34" s="83" t="s">
        <v>265</v>
      </c>
      <c r="G34" s="128">
        <v>5.8550000000000004</v>
      </c>
    </row>
    <row r="35" spans="1:7" ht="15" x14ac:dyDescent="0.25">
      <c r="A35" s="86" t="s">
        <v>177</v>
      </c>
      <c r="B35" s="83" t="s">
        <v>123</v>
      </c>
      <c r="C35" s="127">
        <v>17</v>
      </c>
      <c r="E35" s="85" t="s">
        <v>266</v>
      </c>
      <c r="F35" s="83" t="s">
        <v>267</v>
      </c>
      <c r="G35" s="128">
        <v>5.76</v>
      </c>
    </row>
    <row r="36" spans="1:7" ht="15" x14ac:dyDescent="0.25">
      <c r="A36" s="84" t="s">
        <v>209</v>
      </c>
      <c r="B36" s="83" t="s">
        <v>135</v>
      </c>
      <c r="C36" s="128">
        <v>16.148</v>
      </c>
      <c r="E36" s="85" t="s">
        <v>268</v>
      </c>
      <c r="F36" s="83" t="s">
        <v>269</v>
      </c>
      <c r="G36" s="128">
        <v>5.7</v>
      </c>
    </row>
    <row r="37" spans="1:7" ht="15" x14ac:dyDescent="0.25">
      <c r="A37" s="85" t="s">
        <v>210</v>
      </c>
      <c r="B37" s="87" t="s">
        <v>211</v>
      </c>
      <c r="C37" s="128">
        <v>16</v>
      </c>
      <c r="E37" s="85" t="s">
        <v>270</v>
      </c>
      <c r="F37" s="83" t="s">
        <v>271</v>
      </c>
      <c r="G37" s="128">
        <v>5.6210000000000004</v>
      </c>
    </row>
    <row r="38" spans="1:7" ht="15" x14ac:dyDescent="0.25">
      <c r="A38" s="85" t="s">
        <v>212</v>
      </c>
      <c r="B38" s="87" t="s">
        <v>213</v>
      </c>
      <c r="C38" s="128">
        <v>15.632999999999999</v>
      </c>
      <c r="E38" s="85" t="s">
        <v>272</v>
      </c>
      <c r="F38" s="83" t="s">
        <v>273</v>
      </c>
      <c r="G38" s="128">
        <v>5.5</v>
      </c>
    </row>
    <row r="39" spans="1:7" ht="15" x14ac:dyDescent="0.25">
      <c r="A39" s="85" t="s">
        <v>178</v>
      </c>
      <c r="B39" s="87" t="s">
        <v>132</v>
      </c>
      <c r="C39" s="128">
        <v>15.49</v>
      </c>
      <c r="E39" s="85" t="s">
        <v>272</v>
      </c>
      <c r="F39" s="83" t="s">
        <v>274</v>
      </c>
      <c r="G39" s="128">
        <v>5.5</v>
      </c>
    </row>
    <row r="40" spans="1:7" ht="15" x14ac:dyDescent="0.25">
      <c r="A40" s="85" t="s">
        <v>179</v>
      </c>
      <c r="B40" s="87" t="s">
        <v>137</v>
      </c>
      <c r="C40" s="128">
        <v>15.144</v>
      </c>
      <c r="E40" s="85" t="s">
        <v>275</v>
      </c>
      <c r="F40" s="83" t="s">
        <v>276</v>
      </c>
      <c r="G40" s="128">
        <v>5.4</v>
      </c>
    </row>
    <row r="41" spans="1:7" ht="15" x14ac:dyDescent="0.25">
      <c r="A41" s="85" t="s">
        <v>180</v>
      </c>
      <c r="B41" s="87" t="s">
        <v>109</v>
      </c>
      <c r="C41" s="128">
        <v>15.12</v>
      </c>
      <c r="E41" s="85" t="s">
        <v>277</v>
      </c>
      <c r="F41" s="83" t="s">
        <v>278</v>
      </c>
      <c r="G41" s="128">
        <v>5.3490000000000002</v>
      </c>
    </row>
    <row r="42" spans="1:7" ht="15" x14ac:dyDescent="0.25">
      <c r="A42" s="85" t="s">
        <v>214</v>
      </c>
      <c r="B42" s="87" t="s">
        <v>102</v>
      </c>
      <c r="C42" s="128">
        <v>15</v>
      </c>
      <c r="E42" s="85" t="s">
        <v>279</v>
      </c>
      <c r="F42" s="83" t="s">
        <v>280</v>
      </c>
      <c r="G42" s="128">
        <v>5.3380000000000001</v>
      </c>
    </row>
    <row r="43" spans="1:7" ht="15" x14ac:dyDescent="0.25">
      <c r="A43" s="85" t="s">
        <v>214</v>
      </c>
      <c r="B43" s="87" t="s">
        <v>143</v>
      </c>
      <c r="C43" s="128">
        <v>15</v>
      </c>
      <c r="E43" s="85" t="s">
        <v>281</v>
      </c>
      <c r="F43" s="83" t="s">
        <v>282</v>
      </c>
      <c r="G43" s="128">
        <v>5.2779999999999996</v>
      </c>
    </row>
    <row r="44" spans="1:7" ht="15" x14ac:dyDescent="0.25">
      <c r="A44" s="85" t="s">
        <v>181</v>
      </c>
      <c r="B44" s="87" t="s">
        <v>133</v>
      </c>
      <c r="C44" s="128">
        <v>13.984</v>
      </c>
      <c r="E44" s="85" t="s">
        <v>283</v>
      </c>
      <c r="F44" s="83" t="s">
        <v>284</v>
      </c>
      <c r="G44" s="128">
        <v>5.25</v>
      </c>
    </row>
    <row r="45" spans="1:7" ht="15" x14ac:dyDescent="0.25">
      <c r="A45" s="85" t="s">
        <v>182</v>
      </c>
      <c r="B45" s="87" t="s">
        <v>215</v>
      </c>
      <c r="C45" s="128">
        <v>13.45</v>
      </c>
      <c r="E45" s="85" t="s">
        <v>285</v>
      </c>
      <c r="F45" s="83" t="s">
        <v>286</v>
      </c>
      <c r="G45" s="128">
        <v>5.2359999999999998</v>
      </c>
    </row>
    <row r="46" spans="1:7" ht="15" x14ac:dyDescent="0.25">
      <c r="A46" s="85" t="s">
        <v>216</v>
      </c>
      <c r="B46" s="87" t="s">
        <v>217</v>
      </c>
      <c r="C46" s="128">
        <v>12</v>
      </c>
      <c r="E46" s="85" t="s">
        <v>287</v>
      </c>
      <c r="F46" s="83" t="s">
        <v>288</v>
      </c>
      <c r="G46" s="128">
        <v>5.2</v>
      </c>
    </row>
    <row r="47" spans="1:7" ht="15" x14ac:dyDescent="0.25">
      <c r="A47" s="85" t="s">
        <v>216</v>
      </c>
      <c r="B47" s="87" t="s">
        <v>218</v>
      </c>
      <c r="C47" s="128">
        <v>12</v>
      </c>
      <c r="E47" s="85" t="s">
        <v>287</v>
      </c>
      <c r="F47" s="83" t="s">
        <v>148</v>
      </c>
      <c r="G47" s="128">
        <v>5.2</v>
      </c>
    </row>
    <row r="48" spans="1:7" ht="15" x14ac:dyDescent="0.25">
      <c r="A48" s="85" t="s">
        <v>216</v>
      </c>
      <c r="B48" s="87" t="s">
        <v>121</v>
      </c>
      <c r="C48" s="128">
        <v>12</v>
      </c>
      <c r="E48" s="85" t="s">
        <v>289</v>
      </c>
      <c r="F48" s="83" t="s">
        <v>290</v>
      </c>
      <c r="G48" s="128">
        <v>5.1680000000000001</v>
      </c>
    </row>
    <row r="49" spans="1:7" ht="15" x14ac:dyDescent="0.25">
      <c r="A49" s="85" t="s">
        <v>183</v>
      </c>
      <c r="B49" s="87" t="s">
        <v>219</v>
      </c>
      <c r="C49" s="128">
        <v>11.85</v>
      </c>
      <c r="E49" s="85" t="s">
        <v>291</v>
      </c>
      <c r="F49" s="83" t="s">
        <v>292</v>
      </c>
      <c r="G49" s="128">
        <v>5</v>
      </c>
    </row>
    <row r="50" spans="1:7" ht="15" x14ac:dyDescent="0.25">
      <c r="A50" s="85" t="s">
        <v>184</v>
      </c>
      <c r="B50" s="87" t="s">
        <v>130</v>
      </c>
      <c r="C50" s="128">
        <v>11.795</v>
      </c>
      <c r="E50" s="85" t="s">
        <v>291</v>
      </c>
      <c r="F50" s="83" t="s">
        <v>134</v>
      </c>
      <c r="G50" s="128">
        <v>5</v>
      </c>
    </row>
    <row r="51" spans="1:7" ht="15" x14ac:dyDescent="0.25">
      <c r="A51" s="85" t="s">
        <v>220</v>
      </c>
      <c r="B51" s="87" t="s">
        <v>145</v>
      </c>
      <c r="C51" s="128">
        <v>10.5</v>
      </c>
      <c r="E51" s="85" t="s">
        <v>291</v>
      </c>
      <c r="F51" s="83" t="s">
        <v>142</v>
      </c>
      <c r="G51" s="128">
        <v>5</v>
      </c>
    </row>
    <row r="52" spans="1:7" ht="15" x14ac:dyDescent="0.25">
      <c r="A52" s="85" t="s">
        <v>221</v>
      </c>
      <c r="B52" s="87" t="s">
        <v>139</v>
      </c>
      <c r="C52" s="128">
        <v>10.32</v>
      </c>
      <c r="E52" s="85" t="s">
        <v>291</v>
      </c>
      <c r="F52" s="83" t="s">
        <v>293</v>
      </c>
      <c r="G52" s="128">
        <v>5</v>
      </c>
    </row>
    <row r="53" spans="1:7" ht="15" x14ac:dyDescent="0.25">
      <c r="A53" s="85" t="s">
        <v>222</v>
      </c>
      <c r="B53" s="87" t="s">
        <v>223</v>
      </c>
      <c r="C53" s="128">
        <v>10</v>
      </c>
      <c r="E53" s="85" t="s">
        <v>291</v>
      </c>
      <c r="F53" s="83" t="s">
        <v>294</v>
      </c>
      <c r="G53" s="128">
        <v>5</v>
      </c>
    </row>
    <row r="54" spans="1:7" ht="15" x14ac:dyDescent="0.25">
      <c r="A54" s="85" t="s">
        <v>222</v>
      </c>
      <c r="B54" s="87" t="s">
        <v>224</v>
      </c>
      <c r="C54" s="128">
        <v>10</v>
      </c>
      <c r="E54" s="85" t="s">
        <v>291</v>
      </c>
      <c r="F54" s="83" t="s">
        <v>295</v>
      </c>
      <c r="G54" s="128">
        <v>5</v>
      </c>
    </row>
    <row r="55" spans="1:7" ht="15" x14ac:dyDescent="0.25">
      <c r="A55" s="85" t="s">
        <v>222</v>
      </c>
      <c r="B55" s="87" t="s">
        <v>144</v>
      </c>
      <c r="C55" s="128">
        <v>10</v>
      </c>
      <c r="E55" s="88" t="s">
        <v>296</v>
      </c>
      <c r="F55" s="89" t="s">
        <v>146</v>
      </c>
      <c r="G55" s="129">
        <v>4.992</v>
      </c>
    </row>
    <row r="56" spans="1:7" ht="15" x14ac:dyDescent="0.25">
      <c r="A56" s="85" t="s">
        <v>222</v>
      </c>
      <c r="B56" s="87" t="s">
        <v>138</v>
      </c>
      <c r="C56" s="128">
        <v>10</v>
      </c>
      <c r="E56" s="90" t="s">
        <v>99</v>
      </c>
      <c r="F56" s="91"/>
      <c r="G56" s="92"/>
    </row>
    <row r="57" spans="1:7" ht="15" x14ac:dyDescent="0.25">
      <c r="A57" s="88" t="s">
        <v>222</v>
      </c>
      <c r="B57" s="78" t="s">
        <v>225</v>
      </c>
      <c r="C57" s="129">
        <v>10</v>
      </c>
    </row>
  </sheetData>
  <mergeCells count="4">
    <mergeCell ref="A1:G1"/>
    <mergeCell ref="A2:C2"/>
    <mergeCell ref="A3:B3"/>
    <mergeCell ref="E3:F3"/>
  </mergeCells>
  <pageMargins left="0.7" right="0.7" top="0.78740157499999996" bottom="0.78740157499999996" header="0.3" footer="0.3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C732C6EA8C6241BBE9B7A08D4C69BB" ma:contentTypeVersion="9" ma:contentTypeDescription="Vytvoří nový dokument" ma:contentTypeScope="" ma:versionID="5b2c14a206f9e899c29134404848b449">
  <xsd:schema xmlns:xsd="http://www.w3.org/2001/XMLSchema" xmlns:xs="http://www.w3.org/2001/XMLSchema" xmlns:p="http://schemas.microsoft.com/office/2006/metadata/properties" xmlns:ns3="1a253727-ea18-416d-bd52-e94719b555da" targetNamespace="http://schemas.microsoft.com/office/2006/metadata/properties" ma:root="true" ma:fieldsID="7398b41585213ab102b3898510b05d16" ns3:_="">
    <xsd:import namespace="1a253727-ea18-416d-bd52-e94719b555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253727-ea18-416d-bd52-e94719b555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EABF03-35B4-4952-94FD-9ACF1ED2D14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253727-ea18-416d-bd52-e94719b555d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4953FC5-601C-485C-83FE-3595CA0176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E61311-2294-4CE6-AE22-764E667E7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253727-ea18-416d-bd52-e94719b555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15</vt:i4>
      </vt:variant>
    </vt:vector>
  </HeadingPairs>
  <TitlesOfParts>
    <vt:vector size="24" baseType="lpstr">
      <vt:lpstr>1.1</vt:lpstr>
      <vt:lpstr>1.2</vt:lpstr>
      <vt:lpstr>2.1</vt:lpstr>
      <vt:lpstr>2.2 </vt:lpstr>
      <vt:lpstr>2.3</vt:lpstr>
      <vt:lpstr>2.4</vt:lpstr>
      <vt:lpstr>2.5</vt:lpstr>
      <vt:lpstr>2.6</vt:lpstr>
      <vt:lpstr>3.1</vt:lpstr>
      <vt:lpstr>'1.1'!Názvy_tisku</vt:lpstr>
      <vt:lpstr>'1.2'!Názvy_tisku</vt:lpstr>
      <vt:lpstr>'2.1'!Názvy_tisku</vt:lpstr>
      <vt:lpstr>'2.2 '!Názvy_tisku</vt:lpstr>
      <vt:lpstr>'2.4'!Názvy_tisku</vt:lpstr>
      <vt:lpstr>'2.6'!Názvy_tisku</vt:lpstr>
      <vt:lpstr>'1.1'!Oblast_tisku</vt:lpstr>
      <vt:lpstr>'1.2'!Oblast_tisku</vt:lpstr>
      <vt:lpstr>'2.1'!Oblast_tisku</vt:lpstr>
      <vt:lpstr>'2.2 '!Oblast_tisku</vt:lpstr>
      <vt:lpstr>'2.3'!Oblast_tisku</vt:lpstr>
      <vt:lpstr>'2.4'!Oblast_tisku</vt:lpstr>
      <vt:lpstr>'2.5'!Oblast_tisku</vt:lpstr>
      <vt:lpstr>'2.6'!Oblast_tisku</vt:lpstr>
      <vt:lpstr>'3.1'!Oblast_tisku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Milan Dedera</cp:lastModifiedBy>
  <cp:lastPrinted>2024-09-02T13:35:11Z</cp:lastPrinted>
  <dcterms:created xsi:type="dcterms:W3CDTF">2023-09-07T11:34:38Z</dcterms:created>
  <dcterms:modified xsi:type="dcterms:W3CDTF">2024-10-30T12:57:41Z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0x010100DFC732C6EA8C6241BBE9B7A08D4C69BB</vt:lpwstr>
  </property>
</Properties>
</file>