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vakova\OneDrive - NIPOS\Documents\Návštěvnost muzeí a galerií\"/>
    </mc:Choice>
  </mc:AlternateContent>
  <bookViews>
    <workbookView xWindow="0" yWindow="0" windowWidth="28800" windowHeight="14100"/>
  </bookViews>
  <sheets>
    <sheet name="Hl. m. Pra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83" i="1"/>
  <c r="F74" i="1"/>
</calcChain>
</file>

<file path=xl/sharedStrings.xml><?xml version="1.0" encoding="utf-8"?>
<sst xmlns="http://schemas.openxmlformats.org/spreadsheetml/2006/main" count="229" uniqueCount="160">
  <si>
    <t>Název</t>
  </si>
  <si>
    <t>návštěvnost 2021</t>
  </si>
  <si>
    <t>Celkem Praha 1</t>
  </si>
  <si>
    <t>Muzeum hlavního města Prahy</t>
  </si>
  <si>
    <t>www.muzeumprahy.cz</t>
  </si>
  <si>
    <t>Pobočky</t>
  </si>
  <si>
    <t>Dům U Zlatého prstenu, Praha 1</t>
  </si>
  <si>
    <t>Müllerova vila, Praha 6 - Střešovice</t>
  </si>
  <si>
    <t>Rothmayrova vila, Praha 6 - Břevnov</t>
  </si>
  <si>
    <t>Podskalská celnice na Výtoni, Praha 2</t>
  </si>
  <si>
    <t>Badatelské centrum moderní architektury, Praha 6 - Norbertov</t>
  </si>
  <si>
    <t>Národní muzeum, Praha</t>
  </si>
  <si>
    <t>www.nm.cz</t>
  </si>
  <si>
    <t>Náprstkovo muzeum, Praha 1</t>
  </si>
  <si>
    <t>České muzeum hudby, Praha 1</t>
  </si>
  <si>
    <t>Národní památník na Vítkově, Praha 3 - Žižkov</t>
  </si>
  <si>
    <t>Muzeum české loutky a cirkusu - Prachatice</t>
  </si>
  <si>
    <t>Zámek Vrchotovy Janovice</t>
  </si>
  <si>
    <t>Letohrádek Kinských - Musaion, Praha 5</t>
  </si>
  <si>
    <t>Muzeum Bedřicha Smetany, Praha 1</t>
  </si>
  <si>
    <t>Muzeum Antonína Dvořáka, Praha 2</t>
  </si>
  <si>
    <t>Památník Jana Palacha Všetaty</t>
  </si>
  <si>
    <t>Lapidárium - Výstaviště, Praha 7</t>
  </si>
  <si>
    <t>Památník Jaroslava Ježka - Modrý pokoj, Praha 1</t>
  </si>
  <si>
    <t>Památník Josefa Suka - Křečovice</t>
  </si>
  <si>
    <t>Památník Františka Palackého a Františka Riegra, Praha 1</t>
  </si>
  <si>
    <t>Vila Hany a Edvarda Benešových, Sezimovo Ústí</t>
  </si>
  <si>
    <t>Národní galerie v Praze</t>
  </si>
  <si>
    <t>www.ngprague.cz</t>
  </si>
  <si>
    <t>Veletržní palác, Praha 7</t>
  </si>
  <si>
    <t>Klášter sv. Anežky České, Praha 1</t>
  </si>
  <si>
    <t>Palác Kinských, Praha 1</t>
  </si>
  <si>
    <t>Schwarzenberský palác, Praha 1</t>
  </si>
  <si>
    <t>Valdštejnská jízdárna, Praha 1</t>
  </si>
  <si>
    <t>Šternberský palác, Praha 1</t>
  </si>
  <si>
    <t>Salmovský palác, Praha 1</t>
  </si>
  <si>
    <t>Židovské muzeum v Praze</t>
  </si>
  <si>
    <t>www.jewishmuseum.cz</t>
  </si>
  <si>
    <t>Sex Machines Museum, Praha</t>
  </si>
  <si>
    <t>www.sexmachinemuseum.com</t>
  </si>
  <si>
    <t>Galerie hlavního města Prahy</t>
  </si>
  <si>
    <t>www.ghmp.cz</t>
  </si>
  <si>
    <t>Dům U Kamenného zvonu, Praha 1</t>
  </si>
  <si>
    <t>Colloredo-Mansfeldský palác, Praha 1</t>
  </si>
  <si>
    <t>Trojský zámek, Praha 7</t>
  </si>
  <si>
    <t>Městská knihovna (2. patro - výstavní prostory), Praha 1</t>
  </si>
  <si>
    <t>Dům fotografie, Praha 1</t>
  </si>
  <si>
    <t>Bílkova vila, Praha 6</t>
  </si>
  <si>
    <t>Dům Františka Bílka, Chýnov u Tábora</t>
  </si>
  <si>
    <t>Uměleckoprůmyslové museum v Praze</t>
  </si>
  <si>
    <t>www.upm.cz</t>
  </si>
  <si>
    <t>Dům U Černé Matky Boží, Praha 1</t>
  </si>
  <si>
    <t>Zámek Kamenice nad Lipou</t>
  </si>
  <si>
    <t>Galerie Josefa Sudka, Praha 1 - Hradčany</t>
  </si>
  <si>
    <t>Muzeum komunismu Praha</t>
  </si>
  <si>
    <t>www.muzeumkomunismu.cz</t>
  </si>
  <si>
    <t>Památník národního písemnictví v Praze</t>
  </si>
  <si>
    <t>www.pamatniknarodnihopisemnictvi.cz</t>
  </si>
  <si>
    <t>Letohrádek Hvězda, Praha 6</t>
  </si>
  <si>
    <t>Zámeček Petrkov</t>
  </si>
  <si>
    <t>Poštovní muzeum, Praha</t>
  </si>
  <si>
    <t>www.postovnimuzeum.cz</t>
  </si>
  <si>
    <t>Pobočka</t>
  </si>
  <si>
    <t>Poštovní muzeum - pobočka Vyšší Brod</t>
  </si>
  <si>
    <t>Muzeum Pražského Jezulátka, Praha</t>
  </si>
  <si>
    <t>www.pragjesu.cz</t>
  </si>
  <si>
    <t>Národní pedagogické muzeum a knihovna J. A. Komenského, Praha</t>
  </si>
  <si>
    <t>www.npmk.cz</t>
  </si>
  <si>
    <t>Museum Montanelli, Praha</t>
  </si>
  <si>
    <t>www.museummontanelli.com</t>
  </si>
  <si>
    <t>Muzeum družstevnictví, Praha</t>
  </si>
  <si>
    <t>www.dacr.cz</t>
  </si>
  <si>
    <t>Pivovarské muzeum U Fleků, Praha</t>
  </si>
  <si>
    <t>Muzeum miniatur, Praha</t>
  </si>
  <si>
    <t>www.muzeumminiatur.com</t>
  </si>
  <si>
    <t>Celkem Praha 2</t>
  </si>
  <si>
    <t>Muzeum Policie ČR, Praha</t>
  </si>
  <si>
    <t>www.muzeumpolicie.cz</t>
  </si>
  <si>
    <t>Hrdličkovo muzeum člověka, Přírodovědecká fakulta UK, Praha</t>
  </si>
  <si>
    <t>www.muzeumcloveka.cz</t>
  </si>
  <si>
    <t>Celkem Praha 3</t>
  </si>
  <si>
    <t>Vojenský historický ústav, Praha</t>
  </si>
  <si>
    <t>www.vhu.cz</t>
  </si>
  <si>
    <t>Celkem Praha 4</t>
  </si>
  <si>
    <t>Muzeum pražského vodárenství, Praha</t>
  </si>
  <si>
    <t>www.pvk.cz</t>
  </si>
  <si>
    <t>Plynárenské muzeum, Praha</t>
  </si>
  <si>
    <t>www.ppas.cz</t>
  </si>
  <si>
    <t>Celkem Praha 6</t>
  </si>
  <si>
    <t>Muzeum MHD, Praha</t>
  </si>
  <si>
    <t>Celkem Praha 7</t>
  </si>
  <si>
    <t>Národní zemědělské muzeum, Praha</t>
  </si>
  <si>
    <t>www.nzm.cz</t>
  </si>
  <si>
    <t>Muzeum lesnictví, myslivosti a rybářství - zámek Ohrada</t>
  </si>
  <si>
    <t>Muzeum českého venkova - zámek Kačina</t>
  </si>
  <si>
    <t>Muzeum vinařství, zahradnictví a krajiny, Valtice</t>
  </si>
  <si>
    <t>Muzeum zemědělské techniky, Čáslav</t>
  </si>
  <si>
    <t>Expozice pivovarnictví, Znojmo</t>
  </si>
  <si>
    <t>Muzeum potravin a zemědělských strojů, Ostrava</t>
  </si>
  <si>
    <t>Národní technické muzeum, Praha</t>
  </si>
  <si>
    <t>www.ntm.cz</t>
  </si>
  <si>
    <t>Centrum stavitelského dědictví Plasy</t>
  </si>
  <si>
    <t>Železniční depozitář Chomutov</t>
  </si>
  <si>
    <t>Muzeum kávy Alchymista, Praha</t>
  </si>
  <si>
    <t>www.muzeumkavy.cz</t>
  </si>
  <si>
    <t>Celkem Praha 10</t>
  </si>
  <si>
    <t>Uhříněveské muzeum, Praha</t>
  </si>
  <si>
    <t>www.praha22.cz</t>
  </si>
  <si>
    <t>x</t>
  </si>
  <si>
    <t>.</t>
  </si>
  <si>
    <t>webové stránky</t>
  </si>
  <si>
    <t>Praha</t>
  </si>
  <si>
    <t>Muzea a galerie</t>
  </si>
  <si>
    <t xml:space="preserve">Návštěvnost </t>
  </si>
  <si>
    <t>1) Údaj zahrnuje pouze jednotky, které daly souhlas se zveřejněním dat.</t>
  </si>
  <si>
    <r>
      <t>1 765 832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</si>
  <si>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návštěvnost 2022</t>
  </si>
  <si>
    <t>Mucha muzeum Praha</t>
  </si>
  <si>
    <t>www.mucha.cz/cs</t>
  </si>
  <si>
    <t>Franz Kafka Museum, Praha</t>
  </si>
  <si>
    <t>Muzeum českého granátu, Praha</t>
  </si>
  <si>
    <t>www.mcgp.cz</t>
  </si>
  <si>
    <t>Clam Gallasův palác, Praha 1</t>
  </si>
  <si>
    <t xml:space="preserve">Palác Desfours, Praha 1 </t>
  </si>
  <si>
    <t>Celkem Praha 12</t>
  </si>
  <si>
    <t>Muzeum historických nočníků a toalet, Praha</t>
  </si>
  <si>
    <t>www.muzeumnocniku.cz</t>
  </si>
  <si>
    <t>Celkem Praha 8</t>
  </si>
  <si>
    <t>Galerie Kooperativy, Praha</t>
  </si>
  <si>
    <t>www.koop.cz/galerie</t>
  </si>
  <si>
    <t>http://ufleku.cz/programy/muzeum/</t>
  </si>
  <si>
    <t>Retro muzeum Praha</t>
  </si>
  <si>
    <t>www.retromuzeumpraha.cz</t>
  </si>
  <si>
    <t>Muzeum literatury, Praha 6</t>
  </si>
  <si>
    <t>Památník Bedřicha Smetany - Jabkenice</t>
  </si>
  <si>
    <t>Letenský kolotoč, Praha</t>
  </si>
  <si>
    <t>www.muzeumkarlazemana.cz</t>
  </si>
  <si>
    <t>www.mpxx.cz</t>
  </si>
  <si>
    <t>Muzeum paměti XX. století, Praha</t>
  </si>
  <si>
    <t>www.museumkampa.cz</t>
  </si>
  <si>
    <t>Popmuseum Praha</t>
  </si>
  <si>
    <t>www.popmuseum.cz</t>
  </si>
  <si>
    <t>návštěvnost 2023</t>
  </si>
  <si>
    <t>Galerie Poštovního muzea, Praha</t>
  </si>
  <si>
    <t>www.pre.cz/cs/profil-spolecnosti/dalsi-aktivity-pre/kultura-pre/muzeum-pre/</t>
  </si>
  <si>
    <t>Galerie PRE, Praha 10</t>
  </si>
  <si>
    <t>Národní památník hrdinů heydrichiády Praha</t>
  </si>
  <si>
    <t>Vojenské technické muzeum Lešany</t>
  </si>
  <si>
    <t>Letecké muzeum Kbely</t>
  </si>
  <si>
    <t>Chlupáčovo muzeum historie Země, Přírodovědecká fakulta UK, Praha</t>
  </si>
  <si>
    <t>www.natur.cuni.cz/geologie/chlupacovo-muzeum</t>
  </si>
  <si>
    <t>Zámecký areál Ctěnice, Praha 9 - Vinoř</t>
  </si>
  <si>
    <t>Muzeum šlapacích autíček Pedal Planet, Praha</t>
  </si>
  <si>
    <t>www.pedalplanet.cz</t>
  </si>
  <si>
    <t>Technické a dokumentační muzeum Pražské energetiky, Praha</t>
  </si>
  <si>
    <t>Muzeum Karla Zemana, Praha</t>
  </si>
  <si>
    <t>Museum Kampa, Praha</t>
  </si>
  <si>
    <t>Galerie Tančící dům, Praha</t>
  </si>
  <si>
    <t>www.dpp.cz/zabava-a-zazitky/historie-dpp/muzeum-mhd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</si>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</sst>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7C4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3" fontId="0" fillId="0" borderId="0" xfId="0" applyNumberFormat="1" applyFill="1" applyBorder="1"/>
    <xf numFmtId="0" fontId="2" fillId="0" borderId="0" xfId="0" applyFont="1" applyFill="1" applyBorder="1"/>
    <xf numFmtId="3" fontId="0" fillId="0" borderId="5" xfId="0" applyNumberFormat="1" applyFill="1" applyBorder="1"/>
    <xf numFmtId="0" fontId="2" fillId="0" borderId="1" xfId="0" applyFont="1" applyFill="1" applyBorder="1"/>
    <xf numFmtId="0" fontId="4" fillId="0" borderId="0" xfId="0" applyFont="1"/>
    <xf numFmtId="3" fontId="0" fillId="0" borderId="0" xfId="0" applyNumberFormat="1" applyFill="1"/>
    <xf numFmtId="3" fontId="0" fillId="0" borderId="1" xfId="0" applyNumberFormat="1" applyFill="1" applyBorder="1"/>
    <xf numFmtId="3" fontId="4" fillId="0" borderId="0" xfId="1" applyNumberFormat="1" applyFont="1" applyFill="1"/>
    <xf numFmtId="3" fontId="4" fillId="0" borderId="5" xfId="1" applyNumberFormat="1" applyFont="1" applyFill="1" applyBorder="1"/>
    <xf numFmtId="0" fontId="4" fillId="0" borderId="5" xfId="1" applyFont="1" applyFill="1" applyBorder="1"/>
    <xf numFmtId="0" fontId="0" fillId="0" borderId="2" xfId="0" applyFill="1" applyBorder="1"/>
    <xf numFmtId="3" fontId="0" fillId="0" borderId="2" xfId="0" applyNumberFormat="1" applyFill="1" applyBorder="1"/>
    <xf numFmtId="3" fontId="4" fillId="0" borderId="3" xfId="1" applyNumberFormat="1" applyFont="1" applyFill="1" applyBorder="1"/>
    <xf numFmtId="0" fontId="0" fillId="2" borderId="0" xfId="0" applyFill="1" applyBorder="1"/>
    <xf numFmtId="3" fontId="4" fillId="0" borderId="1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1" applyNumberFormat="1" applyFont="1" applyFill="1" applyBorder="1"/>
    <xf numFmtId="0" fontId="4" fillId="0" borderId="3" xfId="1" applyFont="1" applyFill="1" applyBorder="1"/>
    <xf numFmtId="3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3" fontId="4" fillId="0" borderId="2" xfId="1" applyNumberFormat="1" applyFont="1" applyFill="1" applyBorder="1"/>
    <xf numFmtId="0" fontId="4" fillId="0" borderId="2" xfId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3" fontId="4" fillId="0" borderId="7" xfId="1" applyNumberFormat="1" applyFont="1" applyFill="1" applyBorder="1"/>
    <xf numFmtId="3" fontId="4" fillId="0" borderId="5" xfId="1" applyNumberFormat="1" applyFon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4" fillId="0" borderId="5" xfId="1" applyFont="1" applyFill="1" applyBorder="1" applyAlignment="1">
      <alignment horizontal="right"/>
    </xf>
    <xf numFmtId="0" fontId="1" fillId="0" borderId="5" xfId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Font="1" applyFill="1" applyBorder="1"/>
    <xf numFmtId="3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3" fontId="4" fillId="0" borderId="8" xfId="1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" fontId="4" fillId="0" borderId="2" xfId="1" applyNumberFormat="1" applyFont="1" applyFill="1" applyBorder="1" applyAlignment="1">
      <alignment horizontal="right"/>
    </xf>
    <xf numFmtId="3" fontId="1" fillId="0" borderId="2" xfId="1" applyNumberFormat="1" applyFont="1" applyFill="1" applyBorder="1" applyAlignment="1">
      <alignment horizontal="right"/>
    </xf>
    <xf numFmtId="3" fontId="1" fillId="0" borderId="5" xfId="1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6" xfId="0" applyFont="1" applyBorder="1" applyAlignment="1">
      <alignment horizontal="right"/>
    </xf>
    <xf numFmtId="0" fontId="9" fillId="0" borderId="0" xfId="1" applyFont="1" applyFill="1"/>
    <xf numFmtId="0" fontId="9" fillId="0" borderId="0" xfId="0" applyFont="1" applyFill="1" applyBorder="1"/>
    <xf numFmtId="0" fontId="9" fillId="0" borderId="5" xfId="1" applyFont="1" applyFill="1" applyBorder="1"/>
    <xf numFmtId="0" fontId="9" fillId="0" borderId="0" xfId="1" applyFont="1" applyFill="1" applyBorder="1"/>
    <xf numFmtId="0" fontId="9" fillId="0" borderId="1" xfId="1" applyFont="1" applyFill="1" applyBorder="1"/>
    <xf numFmtId="0" fontId="9" fillId="0" borderId="5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3" xfId="1" applyFont="1" applyFill="1" applyBorder="1"/>
    <xf numFmtId="0" fontId="9" fillId="0" borderId="2" xfId="0" applyFont="1" applyFill="1" applyBorder="1"/>
    <xf numFmtId="0" fontId="9" fillId="0" borderId="2" xfId="1" applyFont="1" applyFill="1" applyBorder="1"/>
    <xf numFmtId="0" fontId="9" fillId="0" borderId="8" xfId="1" applyFont="1" applyFill="1" applyBorder="1"/>
    <xf numFmtId="0" fontId="9" fillId="0" borderId="7" xfId="1" applyFont="1" applyFill="1" applyBorder="1"/>
    <xf numFmtId="0" fontId="9" fillId="0" borderId="6" xfId="0" applyFont="1" applyFill="1" applyBorder="1"/>
    <xf numFmtId="0" fontId="9" fillId="0" borderId="6" xfId="1" applyFont="1" applyBorder="1"/>
    <xf numFmtId="0" fontId="5" fillId="0" borderId="4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0" fontId="9" fillId="0" borderId="4" xfId="1" applyFont="1" applyFill="1" applyBorder="1"/>
    <xf numFmtId="3" fontId="0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5" fillId="0" borderId="4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shrinkToFit="1"/>
    </xf>
    <xf numFmtId="0" fontId="5" fillId="0" borderId="5" xfId="0" applyFont="1" applyFill="1" applyBorder="1" applyAlignment="1">
      <alignment horizontal="left" shrinkToFit="1"/>
    </xf>
    <xf numFmtId="0" fontId="7" fillId="0" borderId="0" xfId="0" applyFont="1" applyAlignment="1">
      <alignment horizontal="right"/>
    </xf>
    <xf numFmtId="0" fontId="5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7C47"/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agjesu.cz/" TargetMode="External"/><Relationship Id="rId13" Type="http://schemas.openxmlformats.org/officeDocument/2006/relationships/hyperlink" Target="http://www.museummontanelli.com/" TargetMode="External"/><Relationship Id="rId18" Type="http://schemas.openxmlformats.org/officeDocument/2006/relationships/hyperlink" Target="http://www.pvk.cz/" TargetMode="External"/><Relationship Id="rId26" Type="http://schemas.openxmlformats.org/officeDocument/2006/relationships/hyperlink" Target="http://www.koop.cz/galerie" TargetMode="External"/><Relationship Id="rId3" Type="http://schemas.openxmlformats.org/officeDocument/2006/relationships/hyperlink" Target="http://www.dacr.cz/" TargetMode="External"/><Relationship Id="rId21" Type="http://schemas.openxmlformats.org/officeDocument/2006/relationships/hyperlink" Target="http://www.nzm.cz/" TargetMode="External"/><Relationship Id="rId7" Type="http://schemas.openxmlformats.org/officeDocument/2006/relationships/hyperlink" Target="http://www.ngprague.cz/" TargetMode="External"/><Relationship Id="rId12" Type="http://schemas.openxmlformats.org/officeDocument/2006/relationships/hyperlink" Target="http://www.muzeumkomunismu.cz/" TargetMode="External"/><Relationship Id="rId17" Type="http://schemas.openxmlformats.org/officeDocument/2006/relationships/hyperlink" Target="http://www.vhu.cz/" TargetMode="External"/><Relationship Id="rId25" Type="http://schemas.openxmlformats.org/officeDocument/2006/relationships/hyperlink" Target="http://www.muzeumnocniku.cz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pamatniknarodnihopisemnictvi.cz/" TargetMode="External"/><Relationship Id="rId16" Type="http://schemas.openxmlformats.org/officeDocument/2006/relationships/hyperlink" Target="http://www.muzeumcloveka.cz/" TargetMode="External"/><Relationship Id="rId20" Type="http://schemas.openxmlformats.org/officeDocument/2006/relationships/hyperlink" Target="http://www.dpp.cz/zabava-a-zazitky/historie-dpp/muzeum-mhd" TargetMode="External"/><Relationship Id="rId29" Type="http://schemas.openxmlformats.org/officeDocument/2006/relationships/hyperlink" Target="http://www.mpxx.cz/" TargetMode="External"/><Relationship Id="rId1" Type="http://schemas.openxmlformats.org/officeDocument/2006/relationships/hyperlink" Target="http://www.nm.cz/" TargetMode="External"/><Relationship Id="rId6" Type="http://schemas.openxmlformats.org/officeDocument/2006/relationships/hyperlink" Target="http://www.postovnimuzeum.cz/" TargetMode="External"/><Relationship Id="rId11" Type="http://schemas.openxmlformats.org/officeDocument/2006/relationships/hyperlink" Target="http://www.sexmachinemuseum.com/" TargetMode="External"/><Relationship Id="rId24" Type="http://schemas.openxmlformats.org/officeDocument/2006/relationships/hyperlink" Target="http://www.mucha.cz/cs" TargetMode="External"/><Relationship Id="rId32" Type="http://schemas.openxmlformats.org/officeDocument/2006/relationships/hyperlink" Target="http://www.pedalplanet.cz/" TargetMode="External"/><Relationship Id="rId5" Type="http://schemas.openxmlformats.org/officeDocument/2006/relationships/hyperlink" Target="http://www.npmk.cz/" TargetMode="External"/><Relationship Id="rId15" Type="http://schemas.openxmlformats.org/officeDocument/2006/relationships/hyperlink" Target="http://www.muzeumpolicie.cz/" TargetMode="External"/><Relationship Id="rId23" Type="http://schemas.openxmlformats.org/officeDocument/2006/relationships/hyperlink" Target="http://www.muzeumkavy.cz/" TargetMode="External"/><Relationship Id="rId28" Type="http://schemas.openxmlformats.org/officeDocument/2006/relationships/hyperlink" Target="http://www.muzeumkarlazemana.cz/" TargetMode="External"/><Relationship Id="rId10" Type="http://schemas.openxmlformats.org/officeDocument/2006/relationships/hyperlink" Target="http://www.muzeumminiatur.com/" TargetMode="External"/><Relationship Id="rId19" Type="http://schemas.openxmlformats.org/officeDocument/2006/relationships/hyperlink" Target="http://www.ppas.cz/" TargetMode="External"/><Relationship Id="rId31" Type="http://schemas.openxmlformats.org/officeDocument/2006/relationships/hyperlink" Target="http://www.pre.cz/cs/profil-spolecnosti/dalsi-aktivity-pre/kultura-pre/muzeum-pre/" TargetMode="External"/><Relationship Id="rId4" Type="http://schemas.openxmlformats.org/officeDocument/2006/relationships/hyperlink" Target="http://www.jewishmuseum.cz/" TargetMode="External"/><Relationship Id="rId9" Type="http://schemas.openxmlformats.org/officeDocument/2006/relationships/hyperlink" Target="http://ufleku.cz/programy/muzeum/" TargetMode="External"/><Relationship Id="rId14" Type="http://schemas.openxmlformats.org/officeDocument/2006/relationships/hyperlink" Target="http://www.ghmp.cz/" TargetMode="External"/><Relationship Id="rId22" Type="http://schemas.openxmlformats.org/officeDocument/2006/relationships/hyperlink" Target="http://www.ntm.cz/" TargetMode="External"/><Relationship Id="rId27" Type="http://schemas.openxmlformats.org/officeDocument/2006/relationships/hyperlink" Target="http://www.retromuzeumpraha.cz/" TargetMode="External"/><Relationship Id="rId30" Type="http://schemas.openxmlformats.org/officeDocument/2006/relationships/hyperlink" Target="http://www.popmuseum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workbookViewId="0">
      <selection activeCell="B1" sqref="B1"/>
    </sheetView>
  </sheetViews>
  <sheetFormatPr defaultRowHeight="15" x14ac:dyDescent="0.25"/>
  <cols>
    <col min="1" max="1" width="9.140625" customWidth="1"/>
    <col min="2" max="2" width="108.5703125" customWidth="1"/>
    <col min="3" max="3" width="60" customWidth="1"/>
    <col min="4" max="6" width="16.7109375" customWidth="1"/>
  </cols>
  <sheetData>
    <row r="1" spans="1:13" x14ac:dyDescent="0.25">
      <c r="B1" t="s">
        <v>111</v>
      </c>
      <c r="C1">
        <v>2023</v>
      </c>
      <c r="D1">
        <v>2022</v>
      </c>
      <c r="E1">
        <v>2021</v>
      </c>
    </row>
    <row r="2" spans="1:13" x14ac:dyDescent="0.25">
      <c r="B2" t="s">
        <v>112</v>
      </c>
      <c r="C2">
        <v>38</v>
      </c>
      <c r="D2">
        <v>35</v>
      </c>
      <c r="E2">
        <v>29</v>
      </c>
    </row>
    <row r="3" spans="1:13" ht="17.25" x14ac:dyDescent="0.25">
      <c r="B3" t="s">
        <v>113</v>
      </c>
      <c r="C3" s="56">
        <v>4880960</v>
      </c>
      <c r="D3" s="56">
        <v>3970663</v>
      </c>
      <c r="E3" s="23" t="s">
        <v>115</v>
      </c>
    </row>
    <row r="4" spans="1:13" x14ac:dyDescent="0.25">
      <c r="C4" s="117" t="s">
        <v>114</v>
      </c>
      <c r="D4" s="117"/>
      <c r="E4" s="117"/>
    </row>
    <row r="6" spans="1:13" ht="15.75" thickBot="1" x14ac:dyDescent="0.3">
      <c r="A6" s="118" t="s">
        <v>0</v>
      </c>
      <c r="B6" s="118"/>
      <c r="C6" s="21" t="s">
        <v>110</v>
      </c>
      <c r="D6" s="22" t="s">
        <v>142</v>
      </c>
      <c r="E6" s="22" t="s">
        <v>116</v>
      </c>
      <c r="F6" s="22" t="s">
        <v>1</v>
      </c>
    </row>
    <row r="7" spans="1:13" ht="15.75" thickBot="1" x14ac:dyDescent="0.3">
      <c r="A7" s="119" t="s">
        <v>2</v>
      </c>
      <c r="B7" s="119"/>
      <c r="C7" s="11"/>
      <c r="D7" s="55">
        <v>3549369</v>
      </c>
      <c r="E7" s="55">
        <v>2952029</v>
      </c>
      <c r="F7" s="20" t="s">
        <v>109</v>
      </c>
    </row>
    <row r="8" spans="1:13" x14ac:dyDescent="0.25">
      <c r="A8" s="32" t="s">
        <v>11</v>
      </c>
      <c r="B8" s="32"/>
      <c r="C8" s="80" t="s">
        <v>12</v>
      </c>
      <c r="D8" s="8">
        <v>1145334</v>
      </c>
      <c r="E8" s="8">
        <v>1008283</v>
      </c>
      <c r="F8" s="8">
        <v>423829</v>
      </c>
    </row>
    <row r="9" spans="1:13" x14ac:dyDescent="0.25">
      <c r="A9" s="107" t="s">
        <v>5</v>
      </c>
      <c r="B9" s="2" t="s">
        <v>14</v>
      </c>
      <c r="C9" s="81"/>
      <c r="D9" s="1">
        <v>32656</v>
      </c>
      <c r="E9" s="1">
        <v>25638</v>
      </c>
      <c r="F9" s="1">
        <v>8123</v>
      </c>
    </row>
    <row r="10" spans="1:13" x14ac:dyDescent="0.25">
      <c r="A10" s="107"/>
      <c r="B10" s="2" t="s">
        <v>13</v>
      </c>
      <c r="C10" s="81"/>
      <c r="D10" s="1">
        <v>26282</v>
      </c>
      <c r="E10" s="1">
        <v>18800</v>
      </c>
      <c r="F10" s="1">
        <v>6569</v>
      </c>
    </row>
    <row r="11" spans="1:13" x14ac:dyDescent="0.25">
      <c r="A11" s="107"/>
      <c r="B11" s="2" t="s">
        <v>15</v>
      </c>
      <c r="C11" s="81"/>
      <c r="D11" s="1">
        <v>15717</v>
      </c>
      <c r="E11" s="1">
        <v>13179</v>
      </c>
      <c r="F11" s="1">
        <v>9277</v>
      </c>
    </row>
    <row r="12" spans="1:13" x14ac:dyDescent="0.25">
      <c r="A12" s="107"/>
      <c r="B12" s="2" t="s">
        <v>20</v>
      </c>
      <c r="C12" s="81"/>
      <c r="D12" s="1">
        <v>10162</v>
      </c>
      <c r="E12" s="1">
        <v>6521</v>
      </c>
      <c r="F12" s="1">
        <v>1933</v>
      </c>
    </row>
    <row r="13" spans="1:13" x14ac:dyDescent="0.25">
      <c r="A13" s="107"/>
      <c r="B13" s="2" t="s">
        <v>18</v>
      </c>
      <c r="C13" s="81"/>
      <c r="D13" s="1">
        <v>8452</v>
      </c>
      <c r="E13" s="1">
        <v>8563</v>
      </c>
      <c r="F13" s="1">
        <v>3569</v>
      </c>
    </row>
    <row r="14" spans="1:13" x14ac:dyDescent="0.25">
      <c r="A14" s="107"/>
      <c r="B14" s="2" t="s">
        <v>16</v>
      </c>
      <c r="C14" s="81"/>
      <c r="D14" s="1">
        <v>7178</v>
      </c>
      <c r="E14" s="1">
        <v>7615</v>
      </c>
      <c r="F14" s="1">
        <v>2268</v>
      </c>
      <c r="M14" s="14"/>
    </row>
    <row r="15" spans="1:13" x14ac:dyDescent="0.25">
      <c r="A15" s="107"/>
      <c r="B15" s="2" t="s">
        <v>19</v>
      </c>
      <c r="C15" s="81"/>
      <c r="D15" s="1">
        <v>5749</v>
      </c>
      <c r="E15" s="1">
        <v>4303</v>
      </c>
      <c r="F15" s="1">
        <v>1021</v>
      </c>
    </row>
    <row r="16" spans="1:13" x14ac:dyDescent="0.25">
      <c r="A16" s="107"/>
      <c r="B16" s="2" t="s">
        <v>17</v>
      </c>
      <c r="C16" s="81"/>
      <c r="D16" s="1">
        <v>5384</v>
      </c>
      <c r="E16" s="1">
        <v>5109</v>
      </c>
      <c r="F16" s="1">
        <v>5289</v>
      </c>
    </row>
    <row r="17" spans="1:6" x14ac:dyDescent="0.25">
      <c r="A17" s="107"/>
      <c r="B17" s="2" t="s">
        <v>21</v>
      </c>
      <c r="C17" s="81"/>
      <c r="D17" s="1">
        <v>2451</v>
      </c>
      <c r="E17" s="1">
        <v>2565</v>
      </c>
      <c r="F17" s="1">
        <v>1013</v>
      </c>
    </row>
    <row r="18" spans="1:6" ht="15" customHeight="1" x14ac:dyDescent="0.25">
      <c r="A18" s="107"/>
      <c r="B18" s="2" t="s">
        <v>134</v>
      </c>
      <c r="C18" s="81"/>
      <c r="D18" s="1">
        <v>1711</v>
      </c>
      <c r="E18" s="1">
        <v>1446</v>
      </c>
      <c r="F18" s="1">
        <v>1093</v>
      </c>
    </row>
    <row r="19" spans="1:6" x14ac:dyDescent="0.25">
      <c r="A19" s="107"/>
      <c r="B19" s="2" t="s">
        <v>26</v>
      </c>
      <c r="C19" s="81"/>
      <c r="D19" s="1">
        <v>759</v>
      </c>
      <c r="E19" s="1">
        <v>3078</v>
      </c>
      <c r="F19" s="1">
        <v>1319</v>
      </c>
    </row>
    <row r="20" spans="1:6" x14ac:dyDescent="0.25">
      <c r="A20" s="107"/>
      <c r="B20" s="2" t="s">
        <v>25</v>
      </c>
      <c r="C20" s="81"/>
      <c r="D20" s="1">
        <v>572</v>
      </c>
      <c r="E20" s="1">
        <v>259</v>
      </c>
      <c r="F20" s="1">
        <v>65</v>
      </c>
    </row>
    <row r="21" spans="1:6" x14ac:dyDescent="0.25">
      <c r="A21" s="107"/>
      <c r="B21" s="2" t="s">
        <v>23</v>
      </c>
      <c r="C21" s="81"/>
      <c r="D21" s="1">
        <v>532</v>
      </c>
      <c r="E21" s="1">
        <v>393</v>
      </c>
      <c r="F21" s="1">
        <v>208</v>
      </c>
    </row>
    <row r="22" spans="1:6" x14ac:dyDescent="0.25">
      <c r="A22" s="107"/>
      <c r="B22" s="2" t="s">
        <v>24</v>
      </c>
      <c r="C22" s="81"/>
      <c r="D22" s="1">
        <v>274</v>
      </c>
      <c r="E22" s="1">
        <v>342</v>
      </c>
      <c r="F22" s="1">
        <v>250</v>
      </c>
    </row>
    <row r="23" spans="1:6" x14ac:dyDescent="0.25">
      <c r="A23" s="108"/>
      <c r="B23" s="2" t="s">
        <v>22</v>
      </c>
      <c r="C23" s="81"/>
      <c r="D23" s="16">
        <v>25</v>
      </c>
      <c r="E23" s="16" t="s">
        <v>159</v>
      </c>
      <c r="F23" s="1">
        <v>714</v>
      </c>
    </row>
    <row r="24" spans="1:6" x14ac:dyDescent="0.25">
      <c r="A24" s="35" t="s">
        <v>36</v>
      </c>
      <c r="B24" s="35"/>
      <c r="C24" s="82" t="s">
        <v>37</v>
      </c>
      <c r="D24" s="9">
        <v>550034</v>
      </c>
      <c r="E24" s="9">
        <v>407914</v>
      </c>
      <c r="F24" s="9">
        <v>154903</v>
      </c>
    </row>
    <row r="25" spans="1:6" x14ac:dyDescent="0.25">
      <c r="A25" s="32" t="s">
        <v>27</v>
      </c>
      <c r="B25" s="32"/>
      <c r="C25" s="80" t="s">
        <v>28</v>
      </c>
      <c r="D25" s="8">
        <v>433737</v>
      </c>
      <c r="E25" s="8">
        <v>391332</v>
      </c>
      <c r="F25" s="8">
        <v>201929</v>
      </c>
    </row>
    <row r="26" spans="1:6" x14ac:dyDescent="0.25">
      <c r="A26" s="107" t="s">
        <v>5</v>
      </c>
      <c r="B26" s="2" t="s">
        <v>29</v>
      </c>
      <c r="C26" s="81"/>
      <c r="D26" s="1">
        <v>204014</v>
      </c>
      <c r="E26" s="1">
        <v>178099</v>
      </c>
      <c r="F26" s="1">
        <v>75707</v>
      </c>
    </row>
    <row r="27" spans="1:6" x14ac:dyDescent="0.25">
      <c r="A27" s="107"/>
      <c r="B27" s="2" t="s">
        <v>30</v>
      </c>
      <c r="C27" s="81"/>
      <c r="D27" s="1">
        <v>97295</v>
      </c>
      <c r="E27" s="1">
        <v>94428</v>
      </c>
      <c r="F27" s="1">
        <v>38355</v>
      </c>
    </row>
    <row r="28" spans="1:6" x14ac:dyDescent="0.25">
      <c r="A28" s="107"/>
      <c r="B28" s="2" t="s">
        <v>33</v>
      </c>
      <c r="C28" s="81"/>
      <c r="D28" s="1">
        <v>67132</v>
      </c>
      <c r="E28" s="1">
        <v>30348</v>
      </c>
      <c r="F28" s="1">
        <v>56357</v>
      </c>
    </row>
    <row r="29" spans="1:6" x14ac:dyDescent="0.25">
      <c r="A29" s="107"/>
      <c r="B29" s="2" t="s">
        <v>32</v>
      </c>
      <c r="C29" s="81"/>
      <c r="D29" s="1">
        <v>43345</v>
      </c>
      <c r="E29" s="1">
        <v>38978</v>
      </c>
      <c r="F29" s="1">
        <v>17902</v>
      </c>
    </row>
    <row r="30" spans="1:6" x14ac:dyDescent="0.25">
      <c r="A30" s="107"/>
      <c r="B30" s="2" t="s">
        <v>34</v>
      </c>
      <c r="C30" s="81"/>
      <c r="D30" s="1">
        <v>16426</v>
      </c>
      <c r="E30" s="1">
        <v>34644</v>
      </c>
      <c r="F30" s="1">
        <v>13608</v>
      </c>
    </row>
    <row r="31" spans="1:6" x14ac:dyDescent="0.25">
      <c r="A31" s="107"/>
      <c r="B31" s="2" t="s">
        <v>35</v>
      </c>
      <c r="C31" s="81"/>
      <c r="D31" s="48">
        <v>5522</v>
      </c>
      <c r="E31" s="48">
        <v>12831</v>
      </c>
      <c r="F31" s="17" t="s">
        <v>159</v>
      </c>
    </row>
    <row r="32" spans="1:6" x14ac:dyDescent="0.25">
      <c r="A32" s="108"/>
      <c r="B32" s="2" t="s">
        <v>31</v>
      </c>
      <c r="C32" s="81"/>
      <c r="D32" s="17">
        <v>3</v>
      </c>
      <c r="E32" s="17">
        <v>481</v>
      </c>
      <c r="F32" s="17" t="s">
        <v>159</v>
      </c>
    </row>
    <row r="33" spans="1:7" x14ac:dyDescent="0.25">
      <c r="A33" s="35" t="s">
        <v>38</v>
      </c>
      <c r="B33" s="35"/>
      <c r="C33" s="82" t="s">
        <v>39</v>
      </c>
      <c r="D33" s="9">
        <v>429734</v>
      </c>
      <c r="E33" s="9">
        <v>301038</v>
      </c>
      <c r="F33" s="9">
        <v>84532</v>
      </c>
    </row>
    <row r="34" spans="1:7" x14ac:dyDescent="0.25">
      <c r="A34" s="35" t="s">
        <v>64</v>
      </c>
      <c r="B34" s="35"/>
      <c r="C34" s="82" t="s">
        <v>65</v>
      </c>
      <c r="D34" s="9">
        <v>300000</v>
      </c>
      <c r="E34" s="9">
        <v>300000</v>
      </c>
      <c r="F34" s="9">
        <v>30000</v>
      </c>
    </row>
    <row r="35" spans="1:7" x14ac:dyDescent="0.25">
      <c r="A35" s="32" t="s">
        <v>117</v>
      </c>
      <c r="B35" s="32"/>
      <c r="C35" s="83" t="s">
        <v>118</v>
      </c>
      <c r="D35" s="26" t="s">
        <v>109</v>
      </c>
      <c r="E35" s="26" t="s">
        <v>109</v>
      </c>
      <c r="F35" s="27" t="s">
        <v>108</v>
      </c>
      <c r="G35" s="56"/>
    </row>
    <row r="36" spans="1:7" x14ac:dyDescent="0.25">
      <c r="A36" s="28" t="s">
        <v>62</v>
      </c>
      <c r="B36" s="29" t="s">
        <v>119</v>
      </c>
      <c r="C36" s="84"/>
      <c r="D36" s="24" t="s">
        <v>109</v>
      </c>
      <c r="E36" s="24" t="s">
        <v>109</v>
      </c>
      <c r="F36" s="25" t="s">
        <v>108</v>
      </c>
      <c r="G36" s="56"/>
    </row>
    <row r="37" spans="1:7" x14ac:dyDescent="0.25">
      <c r="A37" s="77" t="s">
        <v>40</v>
      </c>
      <c r="B37" s="77"/>
      <c r="C37" s="80" t="s">
        <v>41</v>
      </c>
      <c r="D37" s="8">
        <v>105688</v>
      </c>
      <c r="E37" s="8">
        <v>72441</v>
      </c>
      <c r="F37" s="8">
        <v>71669</v>
      </c>
    </row>
    <row r="38" spans="1:7" x14ac:dyDescent="0.25">
      <c r="A38" s="107" t="s">
        <v>5</v>
      </c>
      <c r="B38" s="2" t="s">
        <v>44</v>
      </c>
      <c r="C38" s="81"/>
      <c r="D38" s="1">
        <v>46676</v>
      </c>
      <c r="E38" s="1">
        <v>19737</v>
      </c>
      <c r="F38" s="1">
        <v>11505</v>
      </c>
    </row>
    <row r="39" spans="1:7" x14ac:dyDescent="0.25">
      <c r="A39" s="107"/>
      <c r="B39" s="2" t="s">
        <v>42</v>
      </c>
      <c r="C39" s="81"/>
      <c r="D39" s="1">
        <v>23404</v>
      </c>
      <c r="E39" s="1">
        <v>23107</v>
      </c>
      <c r="F39" s="1">
        <v>49019</v>
      </c>
    </row>
    <row r="40" spans="1:7" x14ac:dyDescent="0.25">
      <c r="A40" s="107"/>
      <c r="B40" s="2" t="s">
        <v>45</v>
      </c>
      <c r="C40" s="81"/>
      <c r="D40" s="1">
        <v>17748</v>
      </c>
      <c r="E40" s="1">
        <v>10660</v>
      </c>
      <c r="F40" s="1">
        <v>5177</v>
      </c>
    </row>
    <row r="41" spans="1:7" x14ac:dyDescent="0.25">
      <c r="A41" s="107"/>
      <c r="B41" s="2" t="s">
        <v>47</v>
      </c>
      <c r="C41" s="81"/>
      <c r="D41" s="1">
        <v>9303</v>
      </c>
      <c r="E41" s="1">
        <v>7032</v>
      </c>
      <c r="F41" s="1">
        <v>2643</v>
      </c>
    </row>
    <row r="42" spans="1:7" x14ac:dyDescent="0.25">
      <c r="A42" s="107"/>
      <c r="B42" s="2" t="s">
        <v>46</v>
      </c>
      <c r="C42" s="81"/>
      <c r="D42" s="1">
        <v>7238</v>
      </c>
      <c r="E42" s="1">
        <v>4875</v>
      </c>
      <c r="F42" s="1">
        <v>2046</v>
      </c>
    </row>
    <row r="43" spans="1:7" x14ac:dyDescent="0.25">
      <c r="A43" s="107"/>
      <c r="B43" s="2" t="s">
        <v>48</v>
      </c>
      <c r="C43" s="81"/>
      <c r="D43" s="1">
        <v>1319</v>
      </c>
      <c r="E43" s="1">
        <v>750</v>
      </c>
      <c r="F43" s="1">
        <v>1207</v>
      </c>
    </row>
    <row r="44" spans="1:7" x14ac:dyDescent="0.25">
      <c r="A44" s="108"/>
      <c r="B44" s="2" t="s">
        <v>43</v>
      </c>
      <c r="C44" s="81"/>
      <c r="D44" s="16" t="s">
        <v>159</v>
      </c>
      <c r="E44" s="1">
        <v>2357</v>
      </c>
      <c r="F44" s="1">
        <v>7341</v>
      </c>
    </row>
    <row r="45" spans="1:7" x14ac:dyDescent="0.25">
      <c r="A45" s="35" t="s">
        <v>54</v>
      </c>
      <c r="B45" s="35"/>
      <c r="C45" s="82" t="s">
        <v>55</v>
      </c>
      <c r="D45" s="9">
        <v>88357</v>
      </c>
      <c r="E45" s="9">
        <v>64779</v>
      </c>
      <c r="F45" s="9">
        <v>18917</v>
      </c>
    </row>
    <row r="46" spans="1:7" x14ac:dyDescent="0.25">
      <c r="A46" s="116" t="s">
        <v>156</v>
      </c>
      <c r="B46" s="116"/>
      <c r="C46" s="85" t="s">
        <v>139</v>
      </c>
      <c r="D46" s="3">
        <v>81613</v>
      </c>
      <c r="E46" s="3">
        <v>61264</v>
      </c>
      <c r="F46" s="52" t="s">
        <v>108</v>
      </c>
    </row>
    <row r="47" spans="1:7" x14ac:dyDescent="0.25">
      <c r="A47" s="32" t="s">
        <v>49</v>
      </c>
      <c r="B47" s="32"/>
      <c r="C47" s="86" t="s">
        <v>50</v>
      </c>
      <c r="D47" s="6">
        <v>70182</v>
      </c>
      <c r="E47" s="6">
        <v>61298</v>
      </c>
      <c r="F47" s="6">
        <v>30339</v>
      </c>
    </row>
    <row r="48" spans="1:7" x14ac:dyDescent="0.25">
      <c r="A48" s="111" t="s">
        <v>5</v>
      </c>
      <c r="B48" s="2" t="s">
        <v>51</v>
      </c>
      <c r="C48" s="81"/>
      <c r="D48" s="1">
        <v>16814</v>
      </c>
      <c r="E48" s="1">
        <v>9268</v>
      </c>
      <c r="F48" s="1">
        <v>8530</v>
      </c>
    </row>
    <row r="49" spans="1:10" x14ac:dyDescent="0.25">
      <c r="A49" s="111"/>
      <c r="B49" s="2" t="s">
        <v>52</v>
      </c>
      <c r="C49" s="81"/>
      <c r="D49" s="1">
        <v>5263</v>
      </c>
      <c r="E49" s="1">
        <v>11188</v>
      </c>
      <c r="F49" s="1">
        <v>10250</v>
      </c>
    </row>
    <row r="50" spans="1:10" x14ac:dyDescent="0.25">
      <c r="A50" s="112"/>
      <c r="B50" s="4" t="s">
        <v>53</v>
      </c>
      <c r="C50" s="87"/>
      <c r="D50" s="7">
        <v>1361</v>
      </c>
      <c r="E50" s="7">
        <v>674</v>
      </c>
      <c r="F50" s="7">
        <v>1230</v>
      </c>
    </row>
    <row r="51" spans="1:10" x14ac:dyDescent="0.25">
      <c r="A51" s="47" t="s">
        <v>3</v>
      </c>
      <c r="B51" s="47"/>
      <c r="C51" s="86" t="s">
        <v>4</v>
      </c>
      <c r="D51" s="6">
        <v>62761</v>
      </c>
      <c r="E51" s="6">
        <v>56688</v>
      </c>
      <c r="F51" s="6">
        <v>25712</v>
      </c>
    </row>
    <row r="52" spans="1:10" x14ac:dyDescent="0.25">
      <c r="A52" s="113" t="s">
        <v>5</v>
      </c>
      <c r="B52" s="2" t="s">
        <v>6</v>
      </c>
      <c r="C52" s="81"/>
      <c r="D52" s="58">
        <v>25331</v>
      </c>
      <c r="E52" s="58">
        <v>30178</v>
      </c>
      <c r="F52" s="58">
        <v>10455</v>
      </c>
    </row>
    <row r="53" spans="1:10" x14ac:dyDescent="0.25">
      <c r="A53" s="113"/>
      <c r="B53" s="2" t="s">
        <v>122</v>
      </c>
      <c r="C53" s="81"/>
      <c r="D53" s="59">
        <v>16942</v>
      </c>
      <c r="E53" s="59">
        <v>3583</v>
      </c>
      <c r="F53" s="60" t="s">
        <v>108</v>
      </c>
    </row>
    <row r="54" spans="1:10" x14ac:dyDescent="0.25">
      <c r="A54" s="113"/>
      <c r="B54" s="2" t="s">
        <v>7</v>
      </c>
      <c r="C54" s="81"/>
      <c r="D54" s="58">
        <v>7318</v>
      </c>
      <c r="E54" s="58">
        <v>6548</v>
      </c>
      <c r="F54" s="58">
        <v>3744</v>
      </c>
    </row>
    <row r="55" spans="1:10" x14ac:dyDescent="0.25">
      <c r="A55" s="113"/>
      <c r="B55" s="2" t="s">
        <v>151</v>
      </c>
      <c r="C55" s="81"/>
      <c r="D55" s="58">
        <v>6921</v>
      </c>
      <c r="E55" s="58">
        <v>14863</v>
      </c>
      <c r="F55" s="58">
        <v>8557</v>
      </c>
    </row>
    <row r="56" spans="1:10" x14ac:dyDescent="0.25">
      <c r="A56" s="113"/>
      <c r="B56" s="2" t="s">
        <v>8</v>
      </c>
      <c r="C56" s="81"/>
      <c r="D56" s="58">
        <v>3067</v>
      </c>
      <c r="E56" s="58">
        <v>2611</v>
      </c>
      <c r="F56" s="58">
        <v>1334</v>
      </c>
    </row>
    <row r="57" spans="1:10" x14ac:dyDescent="0.25">
      <c r="A57" s="113"/>
      <c r="B57" s="2" t="s">
        <v>9</v>
      </c>
      <c r="C57" s="81"/>
      <c r="D57" s="58">
        <v>1684</v>
      </c>
      <c r="E57" s="58">
        <v>1383</v>
      </c>
      <c r="F57" s="58">
        <v>946</v>
      </c>
    </row>
    <row r="58" spans="1:10" x14ac:dyDescent="0.25">
      <c r="A58" s="113"/>
      <c r="B58" s="2" t="s">
        <v>10</v>
      </c>
      <c r="C58" s="81"/>
      <c r="D58" s="58">
        <v>1498</v>
      </c>
      <c r="E58" s="58">
        <v>1074</v>
      </c>
      <c r="F58" s="57">
        <v>676</v>
      </c>
    </row>
    <row r="59" spans="1:10" x14ac:dyDescent="0.25">
      <c r="A59" s="114"/>
      <c r="B59" s="4" t="s">
        <v>123</v>
      </c>
      <c r="C59" s="87"/>
      <c r="D59" s="61" t="s">
        <v>159</v>
      </c>
      <c r="E59" s="61" t="s">
        <v>159</v>
      </c>
      <c r="F59" s="61" t="s">
        <v>108</v>
      </c>
      <c r="J59" s="5"/>
    </row>
    <row r="60" spans="1:10" x14ac:dyDescent="0.25">
      <c r="A60" s="103" t="s">
        <v>155</v>
      </c>
      <c r="B60" s="103"/>
      <c r="C60" s="82" t="s">
        <v>136</v>
      </c>
      <c r="D60" s="104" t="s">
        <v>109</v>
      </c>
      <c r="E60" s="104" t="s">
        <v>109</v>
      </c>
      <c r="F60" s="105" t="s">
        <v>108</v>
      </c>
      <c r="G60" s="56"/>
    </row>
    <row r="61" spans="1:10" x14ac:dyDescent="0.25">
      <c r="A61" s="95" t="s">
        <v>131</v>
      </c>
      <c r="B61" s="95"/>
      <c r="C61" s="97" t="s">
        <v>132</v>
      </c>
      <c r="D61" s="98">
        <v>24649</v>
      </c>
      <c r="E61" s="99" t="s">
        <v>109</v>
      </c>
      <c r="F61" s="100" t="s">
        <v>108</v>
      </c>
    </row>
    <row r="62" spans="1:10" x14ac:dyDescent="0.25">
      <c r="A62" s="101" t="s">
        <v>62</v>
      </c>
      <c r="B62" s="102" t="s">
        <v>157</v>
      </c>
      <c r="C62" s="84"/>
      <c r="D62" s="96">
        <v>6292</v>
      </c>
      <c r="E62" s="61" t="s">
        <v>108</v>
      </c>
      <c r="F62" s="36" t="s">
        <v>108</v>
      </c>
    </row>
    <row r="63" spans="1:10" x14ac:dyDescent="0.25">
      <c r="A63" s="32" t="s">
        <v>60</v>
      </c>
      <c r="B63" s="32"/>
      <c r="C63" s="80" t="s">
        <v>61</v>
      </c>
      <c r="D63" s="8">
        <v>12591</v>
      </c>
      <c r="E63" s="8">
        <v>6115</v>
      </c>
      <c r="F63" s="8">
        <v>5395</v>
      </c>
    </row>
    <row r="64" spans="1:10" x14ac:dyDescent="0.25">
      <c r="A64" s="107" t="s">
        <v>5</v>
      </c>
      <c r="B64" s="2" t="s">
        <v>63</v>
      </c>
      <c r="C64" s="80"/>
      <c r="D64" s="1">
        <v>5401</v>
      </c>
      <c r="E64" s="1">
        <v>4622</v>
      </c>
      <c r="F64" s="1">
        <v>4676</v>
      </c>
    </row>
    <row r="65" spans="1:7" x14ac:dyDescent="0.25">
      <c r="A65" s="108"/>
      <c r="B65" s="62" t="s">
        <v>143</v>
      </c>
      <c r="C65" s="87"/>
      <c r="D65" s="56">
        <v>5135</v>
      </c>
      <c r="E65" s="63" t="s">
        <v>108</v>
      </c>
      <c r="F65" s="63" t="s">
        <v>108</v>
      </c>
    </row>
    <row r="66" spans="1:7" x14ac:dyDescent="0.25">
      <c r="A66" s="35" t="s">
        <v>68</v>
      </c>
      <c r="B66" s="35"/>
      <c r="C66" s="82" t="s">
        <v>69</v>
      </c>
      <c r="D66" s="9">
        <v>6632</v>
      </c>
      <c r="E66" s="9">
        <v>6212</v>
      </c>
      <c r="F66" s="9">
        <v>2876</v>
      </c>
    </row>
    <row r="67" spans="1:7" x14ac:dyDescent="0.25">
      <c r="A67" s="34" t="s">
        <v>66</v>
      </c>
      <c r="B67" s="34"/>
      <c r="C67" s="83" t="s">
        <v>67</v>
      </c>
      <c r="D67" s="15">
        <v>5854</v>
      </c>
      <c r="E67" s="15">
        <v>5847</v>
      </c>
      <c r="F67" s="15">
        <v>2439</v>
      </c>
    </row>
    <row r="68" spans="1:7" x14ac:dyDescent="0.25">
      <c r="A68" s="68" t="s">
        <v>138</v>
      </c>
      <c r="B68" s="68"/>
      <c r="C68" s="82" t="s">
        <v>137</v>
      </c>
      <c r="D68" s="76" t="s">
        <v>109</v>
      </c>
      <c r="E68" s="9">
        <v>1320</v>
      </c>
      <c r="F68" s="51" t="s">
        <v>108</v>
      </c>
      <c r="G68" s="56"/>
    </row>
    <row r="69" spans="1:7" x14ac:dyDescent="0.25">
      <c r="A69" s="68" t="s">
        <v>152</v>
      </c>
      <c r="B69" s="68"/>
      <c r="C69" s="82" t="s">
        <v>153</v>
      </c>
      <c r="D69" s="26" t="s">
        <v>109</v>
      </c>
      <c r="E69" s="27" t="s">
        <v>108</v>
      </c>
      <c r="F69" s="27" t="s">
        <v>108</v>
      </c>
      <c r="G69" s="56"/>
    </row>
    <row r="70" spans="1:7" x14ac:dyDescent="0.25">
      <c r="A70" s="68" t="s">
        <v>73</v>
      </c>
      <c r="B70" s="68"/>
      <c r="C70" s="82" t="s">
        <v>74</v>
      </c>
      <c r="D70" s="51">
        <v>3500</v>
      </c>
      <c r="E70" s="54" t="s">
        <v>109</v>
      </c>
      <c r="F70" s="53" t="s">
        <v>159</v>
      </c>
    </row>
    <row r="71" spans="1:7" x14ac:dyDescent="0.25">
      <c r="A71" s="34" t="s">
        <v>120</v>
      </c>
      <c r="B71" s="34"/>
      <c r="C71" s="82" t="s">
        <v>121</v>
      </c>
      <c r="D71" s="9">
        <v>2131</v>
      </c>
      <c r="E71" s="9">
        <v>1721</v>
      </c>
      <c r="F71" s="51" t="s">
        <v>108</v>
      </c>
    </row>
    <row r="72" spans="1:7" x14ac:dyDescent="0.25">
      <c r="A72" s="35" t="s">
        <v>72</v>
      </c>
      <c r="B72" s="35"/>
      <c r="C72" s="83" t="s">
        <v>130</v>
      </c>
      <c r="D72" s="10">
        <v>292</v>
      </c>
      <c r="E72" s="10">
        <v>171</v>
      </c>
      <c r="F72" s="10">
        <v>130</v>
      </c>
    </row>
    <row r="73" spans="1:7" ht="15.75" thickBot="1" x14ac:dyDescent="0.3">
      <c r="A73" s="78" t="s">
        <v>70</v>
      </c>
      <c r="B73" s="78"/>
      <c r="C73" s="88" t="s">
        <v>71</v>
      </c>
      <c r="D73" s="19">
        <v>50</v>
      </c>
      <c r="E73" s="19">
        <v>50</v>
      </c>
      <c r="F73" s="19">
        <v>50</v>
      </c>
    </row>
    <row r="74" spans="1:7" ht="15.75" thickBot="1" x14ac:dyDescent="0.3">
      <c r="A74" s="33" t="s">
        <v>75</v>
      </c>
      <c r="B74" s="33"/>
      <c r="C74" s="89"/>
      <c r="D74" s="20" t="s">
        <v>109</v>
      </c>
      <c r="E74" s="20" t="s">
        <v>109</v>
      </c>
      <c r="F74" s="12">
        <f>F75+F76</f>
        <v>20237</v>
      </c>
      <c r="G74" s="56"/>
    </row>
    <row r="75" spans="1:7" x14ac:dyDescent="0.25">
      <c r="A75" s="34" t="s">
        <v>76</v>
      </c>
      <c r="B75" s="34"/>
      <c r="C75" s="84" t="s">
        <v>77</v>
      </c>
      <c r="D75" s="18">
        <v>56855</v>
      </c>
      <c r="E75" s="18">
        <v>44815</v>
      </c>
      <c r="F75" s="18">
        <v>18440</v>
      </c>
    </row>
    <row r="76" spans="1:7" x14ac:dyDescent="0.25">
      <c r="A76" s="68" t="s">
        <v>78</v>
      </c>
      <c r="B76" s="68"/>
      <c r="C76" s="82" t="s">
        <v>79</v>
      </c>
      <c r="D76" s="51">
        <v>5868</v>
      </c>
      <c r="E76" s="76" t="s">
        <v>109</v>
      </c>
      <c r="F76" s="9">
        <v>1797</v>
      </c>
    </row>
    <row r="77" spans="1:7" ht="15.75" thickBot="1" x14ac:dyDescent="0.3">
      <c r="A77" s="78" t="s">
        <v>149</v>
      </c>
      <c r="B77" s="78"/>
      <c r="C77" s="90" t="s">
        <v>150</v>
      </c>
      <c r="D77" s="75" t="s">
        <v>109</v>
      </c>
      <c r="E77" s="74" t="s">
        <v>108</v>
      </c>
      <c r="F77" s="74" t="s">
        <v>108</v>
      </c>
    </row>
    <row r="78" spans="1:7" ht="15.75" thickBot="1" x14ac:dyDescent="0.3">
      <c r="A78" s="33" t="s">
        <v>80</v>
      </c>
      <c r="B78" s="33"/>
      <c r="C78" s="89"/>
      <c r="D78" s="12">
        <v>459910</v>
      </c>
      <c r="E78" s="12">
        <v>289600</v>
      </c>
      <c r="F78" s="12">
        <v>154084</v>
      </c>
    </row>
    <row r="79" spans="1:7" x14ac:dyDescent="0.25">
      <c r="A79" s="70" t="s">
        <v>81</v>
      </c>
      <c r="B79" s="70"/>
      <c r="C79" s="91" t="s">
        <v>82</v>
      </c>
      <c r="D79" s="71">
        <v>459910</v>
      </c>
      <c r="E79" s="71">
        <v>289600</v>
      </c>
      <c r="F79" s="71">
        <v>154084</v>
      </c>
    </row>
    <row r="80" spans="1:7" x14ac:dyDescent="0.25">
      <c r="A80" s="109" t="s">
        <v>5</v>
      </c>
      <c r="B80" s="72" t="s">
        <v>146</v>
      </c>
      <c r="C80" s="83"/>
      <c r="D80" s="18">
        <v>164000</v>
      </c>
      <c r="E80" s="27" t="s">
        <v>108</v>
      </c>
      <c r="F80" s="27" t="s">
        <v>108</v>
      </c>
    </row>
    <row r="81" spans="1:7" x14ac:dyDescent="0.25">
      <c r="A81" s="109"/>
      <c r="B81" s="72" t="s">
        <v>147</v>
      </c>
      <c r="C81" s="83"/>
      <c r="D81" s="18">
        <v>85380</v>
      </c>
      <c r="E81" s="27" t="s">
        <v>108</v>
      </c>
      <c r="F81" s="27" t="s">
        <v>108</v>
      </c>
    </row>
    <row r="82" spans="1:7" ht="15.75" thickBot="1" x14ac:dyDescent="0.3">
      <c r="A82" s="110"/>
      <c r="B82" s="73" t="s">
        <v>148</v>
      </c>
      <c r="C82" s="90"/>
      <c r="D82" s="40">
        <v>70530</v>
      </c>
      <c r="E82" s="74" t="s">
        <v>108</v>
      </c>
      <c r="F82" s="74" t="s">
        <v>108</v>
      </c>
    </row>
    <row r="83" spans="1:7" ht="15.75" thickBot="1" x14ac:dyDescent="0.3">
      <c r="A83" s="33" t="s">
        <v>83</v>
      </c>
      <c r="B83" s="33"/>
      <c r="C83" s="89"/>
      <c r="D83" s="12">
        <v>6848</v>
      </c>
      <c r="E83" s="12">
        <v>5945</v>
      </c>
      <c r="F83" s="12">
        <f>F84+F85</f>
        <v>2385</v>
      </c>
    </row>
    <row r="84" spans="1:7" x14ac:dyDescent="0.25">
      <c r="A84" s="34" t="s">
        <v>84</v>
      </c>
      <c r="B84" s="34"/>
      <c r="C84" s="84" t="s">
        <v>85</v>
      </c>
      <c r="D84" s="15">
        <v>5612</v>
      </c>
      <c r="E84" s="15">
        <v>5206</v>
      </c>
      <c r="F84" s="15">
        <v>1874</v>
      </c>
    </row>
    <row r="85" spans="1:7" ht="15.75" thickBot="1" x14ac:dyDescent="0.3">
      <c r="A85" s="30" t="s">
        <v>86</v>
      </c>
      <c r="B85" s="30"/>
      <c r="C85" s="88" t="s">
        <v>87</v>
      </c>
      <c r="D85" s="13">
        <v>1236</v>
      </c>
      <c r="E85" s="19">
        <v>739</v>
      </c>
      <c r="F85" s="19">
        <v>511</v>
      </c>
    </row>
    <row r="86" spans="1:7" ht="15.75" thickBot="1" x14ac:dyDescent="0.3">
      <c r="A86" s="33" t="s">
        <v>88</v>
      </c>
      <c r="B86" s="33"/>
      <c r="C86" s="89"/>
      <c r="D86" s="12">
        <v>50921</v>
      </c>
      <c r="E86" s="12">
        <v>40438</v>
      </c>
      <c r="F86" s="12">
        <v>15225</v>
      </c>
    </row>
    <row r="87" spans="1:7" x14ac:dyDescent="0.25">
      <c r="A87" s="69" t="s">
        <v>89</v>
      </c>
      <c r="B87" s="69"/>
      <c r="C87" s="92" t="s">
        <v>158</v>
      </c>
      <c r="D87" s="50">
        <v>32889</v>
      </c>
      <c r="E87" s="50">
        <v>28375</v>
      </c>
      <c r="F87" s="50">
        <v>15225</v>
      </c>
    </row>
    <row r="88" spans="1:7" x14ac:dyDescent="0.25">
      <c r="A88" s="32" t="s">
        <v>56</v>
      </c>
      <c r="B88" s="32"/>
      <c r="C88" s="80" t="s">
        <v>57</v>
      </c>
      <c r="D88" s="8">
        <v>17297</v>
      </c>
      <c r="E88" s="8">
        <v>11524</v>
      </c>
      <c r="F88" s="8">
        <v>6525</v>
      </c>
    </row>
    <row r="89" spans="1:7" x14ac:dyDescent="0.25">
      <c r="A89" s="111" t="s">
        <v>5</v>
      </c>
      <c r="B89" s="2" t="s">
        <v>133</v>
      </c>
      <c r="C89" s="81"/>
      <c r="D89" s="48">
        <v>8609</v>
      </c>
      <c r="E89" s="48">
        <v>4132</v>
      </c>
      <c r="F89" s="17" t="s">
        <v>159</v>
      </c>
    </row>
    <row r="90" spans="1:7" x14ac:dyDescent="0.25">
      <c r="A90" s="111"/>
      <c r="B90" s="2" t="s">
        <v>58</v>
      </c>
      <c r="C90" s="81"/>
      <c r="D90" s="1">
        <v>7030</v>
      </c>
      <c r="E90" s="1">
        <v>4505</v>
      </c>
      <c r="F90" s="1">
        <v>5705</v>
      </c>
    </row>
    <row r="91" spans="1:7" x14ac:dyDescent="0.25">
      <c r="A91" s="111"/>
      <c r="B91" s="2" t="s">
        <v>59</v>
      </c>
      <c r="C91" s="87"/>
      <c r="D91" s="7">
        <v>3039</v>
      </c>
      <c r="E91" s="7">
        <v>2158</v>
      </c>
      <c r="F91" s="7">
        <v>820</v>
      </c>
    </row>
    <row r="92" spans="1:7" ht="15.75" thickBot="1" x14ac:dyDescent="0.3">
      <c r="A92" s="115" t="s">
        <v>140</v>
      </c>
      <c r="B92" s="115"/>
      <c r="C92" s="90" t="s">
        <v>141</v>
      </c>
      <c r="D92" s="49">
        <v>735</v>
      </c>
      <c r="E92" s="49">
        <v>539</v>
      </c>
      <c r="F92" s="49" t="s">
        <v>108</v>
      </c>
    </row>
    <row r="93" spans="1:7" ht="15.75" thickBot="1" x14ac:dyDescent="0.3">
      <c r="A93" s="33" t="s">
        <v>90</v>
      </c>
      <c r="B93" s="33"/>
      <c r="C93" s="89"/>
      <c r="D93" s="20" t="s">
        <v>109</v>
      </c>
      <c r="E93" s="12">
        <v>614637</v>
      </c>
      <c r="F93" s="12">
        <f>F94+F101+F107</f>
        <v>506328</v>
      </c>
      <c r="G93" s="56"/>
    </row>
    <row r="94" spans="1:7" x14ac:dyDescent="0.25">
      <c r="A94" s="32" t="s">
        <v>91</v>
      </c>
      <c r="B94" s="32"/>
      <c r="C94" s="80" t="s">
        <v>92</v>
      </c>
      <c r="D94" s="8">
        <v>401790</v>
      </c>
      <c r="E94" s="8">
        <v>341292</v>
      </c>
      <c r="F94" s="8">
        <v>382244</v>
      </c>
    </row>
    <row r="95" spans="1:7" x14ac:dyDescent="0.25">
      <c r="A95" s="107" t="s">
        <v>5</v>
      </c>
      <c r="B95" s="2" t="s">
        <v>94</v>
      </c>
      <c r="C95" s="81"/>
      <c r="D95" s="1">
        <v>95524</v>
      </c>
      <c r="E95" s="1">
        <v>75585</v>
      </c>
      <c r="F95" s="1">
        <v>101582</v>
      </c>
    </row>
    <row r="96" spans="1:7" x14ac:dyDescent="0.25">
      <c r="A96" s="107"/>
      <c r="B96" s="2" t="s">
        <v>95</v>
      </c>
      <c r="C96" s="81"/>
      <c r="D96" s="1">
        <v>73763</v>
      </c>
      <c r="E96" s="1">
        <v>63054</v>
      </c>
      <c r="F96" s="1">
        <v>37851</v>
      </c>
    </row>
    <row r="97" spans="1:7" x14ac:dyDescent="0.25">
      <c r="A97" s="107"/>
      <c r="B97" s="2" t="s">
        <v>93</v>
      </c>
      <c r="C97" s="81"/>
      <c r="D97" s="1">
        <v>32716</v>
      </c>
      <c r="E97" s="1">
        <v>27442</v>
      </c>
      <c r="F97" s="1">
        <v>118432</v>
      </c>
    </row>
    <row r="98" spans="1:7" x14ac:dyDescent="0.25">
      <c r="A98" s="107"/>
      <c r="B98" s="2" t="s">
        <v>98</v>
      </c>
      <c r="C98" s="81"/>
      <c r="D98" s="1">
        <v>26886</v>
      </c>
      <c r="E98" s="1">
        <v>15291</v>
      </c>
      <c r="F98" s="1">
        <v>16023</v>
      </c>
    </row>
    <row r="99" spans="1:7" x14ac:dyDescent="0.25">
      <c r="A99" s="107"/>
      <c r="B99" s="2" t="s">
        <v>96</v>
      </c>
      <c r="C99" s="81"/>
      <c r="D99" s="1">
        <v>22857</v>
      </c>
      <c r="E99" s="1">
        <v>21963</v>
      </c>
      <c r="F99" s="1">
        <v>20047</v>
      </c>
    </row>
    <row r="100" spans="1:7" x14ac:dyDescent="0.25">
      <c r="A100" s="108"/>
      <c r="B100" s="4" t="s">
        <v>97</v>
      </c>
      <c r="C100" s="87"/>
      <c r="D100" s="7">
        <v>6156</v>
      </c>
      <c r="E100" s="7">
        <v>3849</v>
      </c>
      <c r="F100" s="7">
        <v>5050</v>
      </c>
    </row>
    <row r="101" spans="1:7" x14ac:dyDescent="0.25">
      <c r="A101" s="67" t="s">
        <v>99</v>
      </c>
      <c r="B101" s="67"/>
      <c r="C101" s="80" t="s">
        <v>100</v>
      </c>
      <c r="D101" s="8">
        <v>325477</v>
      </c>
      <c r="E101" s="8">
        <v>272643</v>
      </c>
      <c r="F101" s="8">
        <v>123902</v>
      </c>
    </row>
    <row r="102" spans="1:7" x14ac:dyDescent="0.25">
      <c r="A102" s="111" t="s">
        <v>5</v>
      </c>
      <c r="B102" s="2" t="s">
        <v>101</v>
      </c>
      <c r="C102" s="81"/>
      <c r="D102" s="1">
        <v>21462</v>
      </c>
      <c r="E102" s="1">
        <v>23796</v>
      </c>
      <c r="F102" s="1">
        <v>17442</v>
      </c>
    </row>
    <row r="103" spans="1:7" x14ac:dyDescent="0.25">
      <c r="A103" s="111"/>
      <c r="B103" s="2" t="s">
        <v>135</v>
      </c>
      <c r="C103" s="81"/>
      <c r="D103" s="1">
        <v>11289</v>
      </c>
      <c r="E103" s="1">
        <v>12837</v>
      </c>
      <c r="F103" s="16" t="s">
        <v>108</v>
      </c>
    </row>
    <row r="104" spans="1:7" x14ac:dyDescent="0.25">
      <c r="A104" s="111"/>
      <c r="B104" s="2" t="s">
        <v>102</v>
      </c>
      <c r="C104" s="87"/>
      <c r="D104" s="7">
        <v>8857</v>
      </c>
      <c r="E104" s="7">
        <v>10367</v>
      </c>
      <c r="F104" s="7">
        <v>8623</v>
      </c>
    </row>
    <row r="105" spans="1:7" x14ac:dyDescent="0.25">
      <c r="A105" s="106" t="s">
        <v>154</v>
      </c>
      <c r="B105" s="106"/>
      <c r="C105" s="83" t="s">
        <v>144</v>
      </c>
      <c r="D105" s="64" t="s">
        <v>109</v>
      </c>
      <c r="E105" s="16" t="s">
        <v>108</v>
      </c>
      <c r="F105" s="16" t="s">
        <v>108</v>
      </c>
      <c r="G105" s="56"/>
    </row>
    <row r="106" spans="1:7" x14ac:dyDescent="0.25">
      <c r="A106" s="65" t="s">
        <v>62</v>
      </c>
      <c r="B106" s="66" t="s">
        <v>145</v>
      </c>
      <c r="C106" s="83"/>
      <c r="D106" s="64" t="s">
        <v>109</v>
      </c>
      <c r="E106" s="16" t="s">
        <v>108</v>
      </c>
      <c r="F106" s="16" t="s">
        <v>108</v>
      </c>
    </row>
    <row r="107" spans="1:7" ht="15.75" thickBot="1" x14ac:dyDescent="0.3">
      <c r="A107" s="30" t="s">
        <v>103</v>
      </c>
      <c r="B107" s="30"/>
      <c r="C107" s="88" t="s">
        <v>104</v>
      </c>
      <c r="D107" s="19">
        <v>564</v>
      </c>
      <c r="E107" s="19">
        <v>702</v>
      </c>
      <c r="F107" s="19">
        <v>182</v>
      </c>
    </row>
    <row r="108" spans="1:7" ht="15.75" thickBot="1" x14ac:dyDescent="0.3">
      <c r="A108" s="45" t="s">
        <v>127</v>
      </c>
      <c r="B108" s="45"/>
      <c r="C108" s="90"/>
      <c r="D108" s="40">
        <v>17876</v>
      </c>
      <c r="E108" s="40">
        <v>16000</v>
      </c>
      <c r="F108" s="41" t="s">
        <v>108</v>
      </c>
    </row>
    <row r="109" spans="1:7" ht="15.75" thickBot="1" x14ac:dyDescent="0.3">
      <c r="A109" s="46" t="s">
        <v>128</v>
      </c>
      <c r="B109" s="46"/>
      <c r="C109" s="90" t="s">
        <v>129</v>
      </c>
      <c r="D109" s="40">
        <v>17876</v>
      </c>
      <c r="E109" s="40">
        <v>16000</v>
      </c>
      <c r="F109" s="41" t="s">
        <v>108</v>
      </c>
    </row>
    <row r="110" spans="1:7" ht="15.75" thickBot="1" x14ac:dyDescent="0.3">
      <c r="A110" s="31" t="s">
        <v>105</v>
      </c>
      <c r="B110" s="31"/>
      <c r="C110" s="89"/>
      <c r="D110" s="12">
        <v>1662</v>
      </c>
      <c r="E110" s="12">
        <v>1522</v>
      </c>
      <c r="F110" s="12">
        <v>8328</v>
      </c>
    </row>
    <row r="111" spans="1:7" ht="15.75" thickBot="1" x14ac:dyDescent="0.3">
      <c r="A111" s="30" t="s">
        <v>106</v>
      </c>
      <c r="B111" s="30"/>
      <c r="C111" s="88" t="s">
        <v>107</v>
      </c>
      <c r="D111" s="13">
        <v>1662</v>
      </c>
      <c r="E111" s="13">
        <v>1522</v>
      </c>
      <c r="F111" s="13">
        <v>1828</v>
      </c>
    </row>
    <row r="112" spans="1:7" ht="15.75" thickBot="1" x14ac:dyDescent="0.3">
      <c r="A112" s="43" t="s">
        <v>124</v>
      </c>
      <c r="B112" s="43"/>
      <c r="C112" s="93"/>
      <c r="D112" s="42">
        <v>685</v>
      </c>
      <c r="E112" s="39" t="s">
        <v>109</v>
      </c>
      <c r="F112" s="42" t="s">
        <v>108</v>
      </c>
    </row>
    <row r="113" spans="1:6" ht="15.75" thickBot="1" x14ac:dyDescent="0.3">
      <c r="A113" s="44" t="s">
        <v>125</v>
      </c>
      <c r="B113" s="44"/>
      <c r="C113" s="94" t="s">
        <v>126</v>
      </c>
      <c r="D113" s="79">
        <v>685</v>
      </c>
      <c r="E113" s="37" t="s">
        <v>109</v>
      </c>
      <c r="F113" s="38" t="s">
        <v>108</v>
      </c>
    </row>
  </sheetData>
  <mergeCells count="16">
    <mergeCell ref="A26:A32"/>
    <mergeCell ref="A38:A44"/>
    <mergeCell ref="C4:E4"/>
    <mergeCell ref="A9:A23"/>
    <mergeCell ref="A6:B6"/>
    <mergeCell ref="A7:B7"/>
    <mergeCell ref="A48:A50"/>
    <mergeCell ref="A52:A59"/>
    <mergeCell ref="A89:A91"/>
    <mergeCell ref="A92:B92"/>
    <mergeCell ref="A46:B46"/>
    <mergeCell ref="A105:B105"/>
    <mergeCell ref="A64:A65"/>
    <mergeCell ref="A80:A82"/>
    <mergeCell ref="A102:A104"/>
    <mergeCell ref="A95:A100"/>
  </mergeCells>
  <hyperlinks>
    <hyperlink ref="C8" r:id="rId1"/>
    <hyperlink ref="C88" r:id="rId2"/>
    <hyperlink ref="C73" r:id="rId3"/>
    <hyperlink ref="C24" r:id="rId4"/>
    <hyperlink ref="C67" r:id="rId5"/>
    <hyperlink ref="C63" r:id="rId6"/>
    <hyperlink ref="C25" r:id="rId7"/>
    <hyperlink ref="C34" r:id="rId8"/>
    <hyperlink ref="C72" r:id="rId9"/>
    <hyperlink ref="C70" r:id="rId10"/>
    <hyperlink ref="C33" r:id="rId11"/>
    <hyperlink ref="C45" r:id="rId12"/>
    <hyperlink ref="C66" r:id="rId13"/>
    <hyperlink ref="C37" r:id="rId14"/>
    <hyperlink ref="C75" r:id="rId15"/>
    <hyperlink ref="C76" r:id="rId16"/>
    <hyperlink ref="C79" r:id="rId17"/>
    <hyperlink ref="C84" r:id="rId18"/>
    <hyperlink ref="C85" r:id="rId19"/>
    <hyperlink ref="C87" r:id="rId20"/>
    <hyperlink ref="C94" r:id="rId21"/>
    <hyperlink ref="C101" r:id="rId22"/>
    <hyperlink ref="C107" r:id="rId23"/>
    <hyperlink ref="C35" r:id="rId24"/>
    <hyperlink ref="C113" r:id="rId25"/>
    <hyperlink ref="C109" r:id="rId26"/>
    <hyperlink ref="C61" r:id="rId27"/>
    <hyperlink ref="C60" r:id="rId28"/>
    <hyperlink ref="C68" r:id="rId29"/>
    <hyperlink ref="C92" r:id="rId30"/>
    <hyperlink ref="C105" r:id="rId31"/>
    <hyperlink ref="C69" r:id="rId32"/>
  </hyperlinks>
  <pageMargins left="0.70866141732283472" right="0.70866141732283472" top="0.78740157480314965" bottom="0.78740157480314965" header="0.31496062992125984" footer="0.31496062992125984"/>
  <pageSetup paperSize="9" scale="55" fitToHeight="0" orientation="landscape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Hl. m. Praha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2024-05-15T13:08:43Z</cp:lastPrinted>
  <dcterms:created xsi:type="dcterms:W3CDTF">2022-05-25T13:17:01Z</dcterms:created>
  <dcterms:modified xsi:type="dcterms:W3CDTF">2024-05-20T11:58:22Z</dcterms:modified>
</cp:coreProperties>
</file>