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ovakova\OneDrive - NIPOS\Documents\Návštěvnost muzeí a galerií\"/>
    </mc:Choice>
  </mc:AlternateContent>
  <bookViews>
    <workbookView xWindow="0" yWindow="0" windowWidth="28800" windowHeight="14100"/>
  </bookViews>
  <sheets>
    <sheet name="Olomouc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29" i="1"/>
  <c r="F23" i="1"/>
  <c r="F11" i="1"/>
  <c r="F6" i="1"/>
</calcChain>
</file>

<file path=xl/sharedStrings.xml><?xml version="1.0" encoding="utf-8"?>
<sst xmlns="http://schemas.openxmlformats.org/spreadsheetml/2006/main" count="81" uniqueCount="72">
  <si>
    <t>Název</t>
  </si>
  <si>
    <t>návštěvnost 2021</t>
  </si>
  <si>
    <t>Celkem Okres Jeseník</t>
  </si>
  <si>
    <t>Vlastivědné muzeum Jesenicka, Jeseník</t>
  </si>
  <si>
    <t>www.muzeumjesenik.cz</t>
  </si>
  <si>
    <t>Pobočka</t>
  </si>
  <si>
    <t>Expozice Vincenz Priessnitz a lázně Gräfenberg, Jeseník</t>
  </si>
  <si>
    <t>Městské muzeum Zlaté Hory</t>
  </si>
  <si>
    <t>www.zlatehory.cz</t>
  </si>
  <si>
    <t>Celkem Okres Olomouc</t>
  </si>
  <si>
    <t>Vlastivědné muzeum v Olomouci</t>
  </si>
  <si>
    <t>www.vmo.cz</t>
  </si>
  <si>
    <t>Pobočky</t>
  </si>
  <si>
    <t>Zámek Čechy pod Kosířem</t>
  </si>
  <si>
    <t>Arboretum Bílá Lhota</t>
  </si>
  <si>
    <t>Muzeum umění Olomouc</t>
  </si>
  <si>
    <t>www.muo.cz</t>
  </si>
  <si>
    <t>Arcidiecézní muzeum Olomouc</t>
  </si>
  <si>
    <t>Arcidiecézní muzeum Kroměříž</t>
  </si>
  <si>
    <t>Muzeum Litovel</t>
  </si>
  <si>
    <t>www.muzeumlitovel.cz</t>
  </si>
  <si>
    <t>Hanácké muzeum Cholina</t>
  </si>
  <si>
    <t>www.obeccholina.cz</t>
  </si>
  <si>
    <t>www.trsice.cz</t>
  </si>
  <si>
    <t>Vesnické muzeum Střelice u Litovle</t>
  </si>
  <si>
    <t>Celkem Okres Prostějov</t>
  </si>
  <si>
    <t>Muzeum a galerie v Prostějově</t>
  </si>
  <si>
    <t>www.muzeumpv.cz</t>
  </si>
  <si>
    <t>Galerie Špalíček, Prostějov</t>
  </si>
  <si>
    <t>Památník Petra Bezruče, Kostelec na Hané</t>
  </si>
  <si>
    <t>Hasičské muzeum Čechy pod Kosířem</t>
  </si>
  <si>
    <t>www.cechypk.cz</t>
  </si>
  <si>
    <t>Celkem Okres Přerov</t>
  </si>
  <si>
    <t>Muzeum Komenského v Přerově</t>
  </si>
  <si>
    <t>www.prerovmuzeum.cz</t>
  </si>
  <si>
    <t>Hrad Helfštýn, Týn nad Bečvou</t>
  </si>
  <si>
    <t>ORNIS - Ornitologická stanice Muzea Komenského, Přerov</t>
  </si>
  <si>
    <t>www.muzeum-hranice.cz</t>
  </si>
  <si>
    <t>Galerie Synagoga, Hranice</t>
  </si>
  <si>
    <t>Muzeum na zámku, Hranice</t>
  </si>
  <si>
    <t>Městské muzeum MěKS Kojetín</t>
  </si>
  <si>
    <t>Celkem Okres Šumperk</t>
  </si>
  <si>
    <t>Vlastivědné muzeum v Šumperku</t>
  </si>
  <si>
    <t>www.muzeum-sumperk.cz</t>
  </si>
  <si>
    <t>Lovecko lesnické muzeum v Úsově</t>
  </si>
  <si>
    <t>Muzeum v Zábřehu</t>
  </si>
  <si>
    <t>Muzeum v Mohelnici</t>
  </si>
  <si>
    <t>Památník Adolfa Kašpara, Loštice</t>
  </si>
  <si>
    <t>www.rpvl.cz</t>
  </si>
  <si>
    <t>Muzeum Olomouckých tvarůžků, Loštice</t>
  </si>
  <si>
    <t>www.tvaruzky.cz</t>
  </si>
  <si>
    <t>Muzeum silnic ve Vikýřovicích u Šumperka</t>
  </si>
  <si>
    <t>www.ssok.cz</t>
  </si>
  <si>
    <t>Farní muzeum Zábřeh</t>
  </si>
  <si>
    <t>http://rkfzabreh.rps.cz/muzeum.html</t>
  </si>
  <si>
    <t>webové stránky</t>
  </si>
  <si>
    <t>návštěvnost 2022</t>
  </si>
  <si>
    <t>www.mekskojetin.cz</t>
  </si>
  <si>
    <t>Obecní muzeum Tršice</t>
  </si>
  <si>
    <t>Hvězdárna, Prostějov</t>
  </si>
  <si>
    <t>Olomoucký kraj</t>
  </si>
  <si>
    <t>Muzea a galerie</t>
  </si>
  <si>
    <t>Návštěvnost</t>
  </si>
  <si>
    <t>Muzeum a galerie MKZ Hranice</t>
  </si>
  <si>
    <t>návštěvnost 2023</t>
  </si>
  <si>
    <t>Muzeum papíru (Ruční papírna) Velké Losiny</t>
  </si>
  <si>
    <t>Expozice času Šternberk</t>
  </si>
  <si>
    <t>www.expozicecasu.cz</t>
  </si>
  <si>
    <t>x</t>
  </si>
  <si>
    <t>Městské muzeum Javorník</t>
  </si>
  <si>
    <t>https://kulturnidumjavornik.cz/index.php/muzeum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</si>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</sst>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C47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0" fontId="0" fillId="0" borderId="1" xfId="0" applyFill="1" applyBorder="1"/>
    <xf numFmtId="3" fontId="0" fillId="0" borderId="3" xfId="0" applyNumberFormat="1" applyFill="1" applyBorder="1"/>
    <xf numFmtId="3" fontId="3" fillId="0" borderId="0" xfId="1" applyNumberFormat="1" applyFont="1" applyFill="1"/>
    <xf numFmtId="3" fontId="0" fillId="0" borderId="0" xfId="0" applyNumberFormat="1" applyFill="1"/>
    <xf numFmtId="0" fontId="4" fillId="0" borderId="1" xfId="0" applyFont="1" applyFill="1" applyBorder="1"/>
    <xf numFmtId="3" fontId="0" fillId="0" borderId="1" xfId="0" applyNumberFormat="1" applyFill="1" applyBorder="1"/>
    <xf numFmtId="3" fontId="3" fillId="0" borderId="5" xfId="1" applyNumberFormat="1" applyFont="1" applyFill="1" applyBorder="1"/>
    <xf numFmtId="0" fontId="4" fillId="0" borderId="0" xfId="0" applyFont="1" applyFill="1"/>
    <xf numFmtId="0" fontId="3" fillId="0" borderId="1" xfId="1" applyFont="1" applyFill="1" applyBorder="1"/>
    <xf numFmtId="0" fontId="3" fillId="0" borderId="5" xfId="1" applyFont="1" applyFill="1" applyBorder="1"/>
    <xf numFmtId="0" fontId="0" fillId="0" borderId="3" xfId="0" applyFill="1" applyBorder="1"/>
    <xf numFmtId="3" fontId="3" fillId="0" borderId="2" xfId="1" applyNumberFormat="1" applyFont="1" applyFill="1" applyBorder="1"/>
    <xf numFmtId="0" fontId="3" fillId="0" borderId="2" xfId="1" applyFont="1" applyFill="1" applyBorder="1"/>
    <xf numFmtId="3" fontId="3" fillId="0" borderId="0" xfId="0" applyNumberFormat="1" applyFont="1" applyFill="1"/>
    <xf numFmtId="0" fontId="3" fillId="0" borderId="1" xfId="0" applyFont="1" applyFill="1" applyBorder="1"/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3" fontId="0" fillId="0" borderId="0" xfId="0" applyNumberFormat="1" applyFill="1" applyBorder="1"/>
    <xf numFmtId="0" fontId="3" fillId="0" borderId="0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3" fillId="0" borderId="5" xfId="0" applyFont="1" applyFill="1" applyBorder="1"/>
    <xf numFmtId="3" fontId="0" fillId="0" borderId="0" xfId="0" applyNumberFormat="1"/>
    <xf numFmtId="0" fontId="1" fillId="0" borderId="6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0" fontId="3" fillId="0" borderId="1" xfId="0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3" fillId="0" borderId="1" xfId="0" applyNumberFormat="1" applyFont="1" applyFill="1" applyBorder="1"/>
    <xf numFmtId="0" fontId="0" fillId="0" borderId="7" xfId="0" applyFill="1" applyBorder="1" applyAlignment="1">
      <alignment horizontal="left"/>
    </xf>
    <xf numFmtId="3" fontId="0" fillId="0" borderId="7" xfId="0" applyNumberFormat="1" applyFill="1" applyBorder="1"/>
    <xf numFmtId="0" fontId="5" fillId="0" borderId="7" xfId="0" applyFont="1" applyFill="1" applyBorder="1" applyAlignment="1">
      <alignment horizontal="left"/>
    </xf>
    <xf numFmtId="3" fontId="0" fillId="0" borderId="7" xfId="0" applyNumberFormat="1" applyFill="1" applyBorder="1" applyAlignment="1">
      <alignment horizontal="right"/>
    </xf>
    <xf numFmtId="0" fontId="6" fillId="0" borderId="7" xfId="1" applyFont="1" applyFill="1" applyBorder="1"/>
    <xf numFmtId="0" fontId="6" fillId="0" borderId="0" xfId="1" applyFont="1" applyFill="1"/>
    <xf numFmtId="0" fontId="6" fillId="0" borderId="1" xfId="0" applyFont="1" applyFill="1" applyBorder="1"/>
    <xf numFmtId="0" fontId="6" fillId="0" borderId="2" xfId="1" applyFont="1" applyFill="1" applyBorder="1"/>
    <xf numFmtId="0" fontId="6" fillId="0" borderId="3" xfId="0" applyFont="1" applyFill="1" applyBorder="1"/>
    <xf numFmtId="0" fontId="6" fillId="0" borderId="0" xfId="0" applyFont="1" applyFill="1"/>
    <xf numFmtId="0" fontId="6" fillId="0" borderId="0" xfId="1" applyFont="1" applyFill="1" applyBorder="1"/>
    <xf numFmtId="0" fontId="6" fillId="0" borderId="5" xfId="1" applyFont="1" applyFill="1" applyBorder="1"/>
    <xf numFmtId="0" fontId="6" fillId="0" borderId="5" xfId="0" applyFont="1" applyFill="1" applyBorder="1"/>
    <xf numFmtId="0" fontId="6" fillId="0" borderId="1" xfId="1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7C47"/>
      <color rgb="FF006EA4"/>
      <color rgb="FF00B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uzeumpv.cz/" TargetMode="External"/><Relationship Id="rId13" Type="http://schemas.openxmlformats.org/officeDocument/2006/relationships/hyperlink" Target="http://www.muzeum-sumperk.cz/" TargetMode="External"/><Relationship Id="rId18" Type="http://schemas.openxmlformats.org/officeDocument/2006/relationships/hyperlink" Target="http://www.expozicecasu.cz/" TargetMode="External"/><Relationship Id="rId3" Type="http://schemas.openxmlformats.org/officeDocument/2006/relationships/hyperlink" Target="http://www.obeccholina.cz/" TargetMode="External"/><Relationship Id="rId7" Type="http://schemas.openxmlformats.org/officeDocument/2006/relationships/hyperlink" Target="http://www.muzeumlitovel.cz/" TargetMode="External"/><Relationship Id="rId12" Type="http://schemas.openxmlformats.org/officeDocument/2006/relationships/hyperlink" Target="http://www.muzeum-hranice.cz/" TargetMode="External"/><Relationship Id="rId17" Type="http://schemas.openxmlformats.org/officeDocument/2006/relationships/hyperlink" Target="http://www.ssok.cz/" TargetMode="External"/><Relationship Id="rId2" Type="http://schemas.openxmlformats.org/officeDocument/2006/relationships/hyperlink" Target="http://www.zlatehory.cz/" TargetMode="External"/><Relationship Id="rId16" Type="http://schemas.openxmlformats.org/officeDocument/2006/relationships/hyperlink" Target="http://rkfzabreh.rps.cz/muzeum.html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muzeumjesenik.cz/" TargetMode="External"/><Relationship Id="rId6" Type="http://schemas.openxmlformats.org/officeDocument/2006/relationships/hyperlink" Target="http://www.muo.cz/" TargetMode="External"/><Relationship Id="rId11" Type="http://schemas.openxmlformats.org/officeDocument/2006/relationships/hyperlink" Target="http://www.mekskojetin.cz/" TargetMode="External"/><Relationship Id="rId5" Type="http://schemas.openxmlformats.org/officeDocument/2006/relationships/hyperlink" Target="http://www.trsice.cz/" TargetMode="External"/><Relationship Id="rId15" Type="http://schemas.openxmlformats.org/officeDocument/2006/relationships/hyperlink" Target="http://www.tvaruzky.cz/" TargetMode="External"/><Relationship Id="rId10" Type="http://schemas.openxmlformats.org/officeDocument/2006/relationships/hyperlink" Target="http://www.prerovmuzeum.cz/" TargetMode="External"/><Relationship Id="rId19" Type="http://schemas.openxmlformats.org/officeDocument/2006/relationships/hyperlink" Target="https://kulturnidumjavornik.cz/index.php/muzeum" TargetMode="External"/><Relationship Id="rId4" Type="http://schemas.openxmlformats.org/officeDocument/2006/relationships/hyperlink" Target="http://www.vmo.cz/" TargetMode="External"/><Relationship Id="rId9" Type="http://schemas.openxmlformats.org/officeDocument/2006/relationships/hyperlink" Target="http://www.cechypk.cz/" TargetMode="External"/><Relationship Id="rId14" Type="http://schemas.openxmlformats.org/officeDocument/2006/relationships/hyperlink" Target="http://www.rpv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workbookViewId="0">
      <selection activeCell="B1" sqref="B1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6" x14ac:dyDescent="0.25">
      <c r="B1" t="s">
        <v>60</v>
      </c>
      <c r="C1">
        <v>2023</v>
      </c>
      <c r="D1">
        <v>2022</v>
      </c>
      <c r="E1">
        <v>2021</v>
      </c>
    </row>
    <row r="2" spans="1:6" x14ac:dyDescent="0.25">
      <c r="B2" t="s">
        <v>61</v>
      </c>
      <c r="C2">
        <v>20</v>
      </c>
      <c r="D2">
        <v>18</v>
      </c>
      <c r="E2">
        <v>18</v>
      </c>
    </row>
    <row r="3" spans="1:6" x14ac:dyDescent="0.25">
      <c r="B3" t="s">
        <v>62</v>
      </c>
      <c r="C3" s="26">
        <v>515958</v>
      </c>
      <c r="D3" s="26">
        <v>462597</v>
      </c>
      <c r="E3" s="26">
        <v>344092</v>
      </c>
    </row>
    <row r="5" spans="1:6" ht="15.75" thickBot="1" x14ac:dyDescent="0.3">
      <c r="A5" s="51" t="s">
        <v>0</v>
      </c>
      <c r="B5" s="51"/>
      <c r="C5" s="29" t="s">
        <v>55</v>
      </c>
      <c r="D5" s="30" t="s">
        <v>64</v>
      </c>
      <c r="E5" s="30" t="s">
        <v>56</v>
      </c>
      <c r="F5" s="30" t="s">
        <v>1</v>
      </c>
    </row>
    <row r="6" spans="1:6" ht="15.75" thickBot="1" x14ac:dyDescent="0.3">
      <c r="A6" s="52" t="s">
        <v>2</v>
      </c>
      <c r="B6" s="52"/>
      <c r="C6" s="12"/>
      <c r="D6" s="3">
        <v>71119</v>
      </c>
      <c r="E6" s="3">
        <v>19730</v>
      </c>
      <c r="F6" s="3">
        <f>F8+F10</f>
        <v>11424</v>
      </c>
    </row>
    <row r="7" spans="1:6" x14ac:dyDescent="0.25">
      <c r="A7" s="37" t="s">
        <v>69</v>
      </c>
      <c r="B7" s="35"/>
      <c r="C7" s="39" t="s">
        <v>70</v>
      </c>
      <c r="D7" s="36">
        <v>48800</v>
      </c>
      <c r="E7" s="38" t="s">
        <v>68</v>
      </c>
      <c r="F7" s="38" t="s">
        <v>68</v>
      </c>
    </row>
    <row r="8" spans="1:6" x14ac:dyDescent="0.25">
      <c r="A8" s="53" t="s">
        <v>3</v>
      </c>
      <c r="B8" s="53"/>
      <c r="C8" s="40" t="s">
        <v>4</v>
      </c>
      <c r="D8" s="4">
        <v>20237</v>
      </c>
      <c r="E8" s="4">
        <v>17565</v>
      </c>
      <c r="F8" s="4">
        <v>9508</v>
      </c>
    </row>
    <row r="9" spans="1:6" x14ac:dyDescent="0.25">
      <c r="A9" s="2" t="s">
        <v>5</v>
      </c>
      <c r="B9" s="6" t="s">
        <v>6</v>
      </c>
      <c r="C9" s="41"/>
      <c r="D9" s="2">
        <v>637</v>
      </c>
      <c r="E9" s="2">
        <v>572</v>
      </c>
      <c r="F9" s="2">
        <v>452</v>
      </c>
    </row>
    <row r="10" spans="1:6" ht="15.75" thickBot="1" x14ac:dyDescent="0.3">
      <c r="A10" s="54" t="s">
        <v>7</v>
      </c>
      <c r="B10" s="54"/>
      <c r="C10" s="42" t="s">
        <v>8</v>
      </c>
      <c r="D10" s="13">
        <v>2082</v>
      </c>
      <c r="E10" s="13">
        <v>2165</v>
      </c>
      <c r="F10" s="13">
        <v>1916</v>
      </c>
    </row>
    <row r="11" spans="1:6" ht="15.75" thickBot="1" x14ac:dyDescent="0.3">
      <c r="A11" s="55" t="s">
        <v>9</v>
      </c>
      <c r="B11" s="55"/>
      <c r="C11" s="43"/>
      <c r="D11" s="3">
        <v>146528</v>
      </c>
      <c r="E11" s="3">
        <v>155838</v>
      </c>
      <c r="F11" s="3">
        <f>F12+F15+F19+F21+F22+F20</f>
        <v>104010</v>
      </c>
    </row>
    <row r="12" spans="1:6" x14ac:dyDescent="0.25">
      <c r="A12" s="57" t="s">
        <v>10</v>
      </c>
      <c r="B12" s="57"/>
      <c r="C12" s="40" t="s">
        <v>11</v>
      </c>
      <c r="D12" s="4">
        <v>93775</v>
      </c>
      <c r="E12" s="4">
        <v>131342</v>
      </c>
      <c r="F12" s="4">
        <v>76082</v>
      </c>
    </row>
    <row r="13" spans="1:6" x14ac:dyDescent="0.25">
      <c r="A13" s="49" t="s">
        <v>12</v>
      </c>
      <c r="B13" s="9" t="s">
        <v>13</v>
      </c>
      <c r="C13" s="44"/>
      <c r="D13" s="5">
        <v>36461</v>
      </c>
      <c r="E13" s="5">
        <v>34481</v>
      </c>
      <c r="F13" s="5">
        <v>24706</v>
      </c>
    </row>
    <row r="14" spans="1:6" x14ac:dyDescent="0.25">
      <c r="A14" s="50"/>
      <c r="B14" s="6" t="s">
        <v>14</v>
      </c>
      <c r="C14" s="41"/>
      <c r="D14" s="7">
        <v>13114</v>
      </c>
      <c r="E14" s="7">
        <v>11781</v>
      </c>
      <c r="F14" s="7">
        <v>13632</v>
      </c>
    </row>
    <row r="15" spans="1:6" x14ac:dyDescent="0.25">
      <c r="A15" s="58" t="s">
        <v>15</v>
      </c>
      <c r="B15" s="58"/>
      <c r="C15" s="40" t="s">
        <v>16</v>
      </c>
      <c r="D15" s="4">
        <v>40281</v>
      </c>
      <c r="E15" s="4">
        <v>19906</v>
      </c>
      <c r="F15" s="4">
        <v>25239</v>
      </c>
    </row>
    <row r="16" spans="1:6" x14ac:dyDescent="0.25">
      <c r="A16" s="49" t="s">
        <v>12</v>
      </c>
      <c r="B16" s="9" t="s">
        <v>17</v>
      </c>
      <c r="C16" s="44"/>
      <c r="D16" s="31">
        <v>22828</v>
      </c>
      <c r="E16" s="21" t="s">
        <v>71</v>
      </c>
      <c r="F16" s="5">
        <v>16820</v>
      </c>
    </row>
    <row r="17" spans="1:6" x14ac:dyDescent="0.25">
      <c r="A17" s="50"/>
      <c r="B17" s="6" t="s">
        <v>18</v>
      </c>
      <c r="C17" s="41"/>
      <c r="D17" s="7">
        <v>7050</v>
      </c>
      <c r="E17" s="7">
        <v>4379</v>
      </c>
      <c r="F17" s="32" t="s">
        <v>71</v>
      </c>
    </row>
    <row r="18" spans="1:6" x14ac:dyDescent="0.25">
      <c r="A18" s="56" t="s">
        <v>66</v>
      </c>
      <c r="B18" s="56"/>
      <c r="C18" s="45" t="s">
        <v>67</v>
      </c>
      <c r="D18" s="22">
        <v>7376</v>
      </c>
      <c r="E18" s="33" t="s">
        <v>68</v>
      </c>
      <c r="F18" s="23" t="s">
        <v>68</v>
      </c>
    </row>
    <row r="19" spans="1:6" x14ac:dyDescent="0.25">
      <c r="A19" s="19" t="s">
        <v>19</v>
      </c>
      <c r="B19" s="19"/>
      <c r="C19" s="46" t="s">
        <v>20</v>
      </c>
      <c r="D19" s="8">
        <v>4567</v>
      </c>
      <c r="E19" s="8">
        <v>3837</v>
      </c>
      <c r="F19" s="8">
        <v>1928</v>
      </c>
    </row>
    <row r="20" spans="1:6" x14ac:dyDescent="0.25">
      <c r="A20" s="19" t="s">
        <v>24</v>
      </c>
      <c r="B20" s="19"/>
      <c r="C20" s="47"/>
      <c r="D20" s="25">
        <v>190</v>
      </c>
      <c r="E20" s="25">
        <v>230</v>
      </c>
      <c r="F20" s="11">
        <v>10</v>
      </c>
    </row>
    <row r="21" spans="1:6" x14ac:dyDescent="0.25">
      <c r="A21" s="19" t="s">
        <v>21</v>
      </c>
      <c r="B21" s="19"/>
      <c r="C21" s="48" t="s">
        <v>22</v>
      </c>
      <c r="D21" s="10">
        <v>186</v>
      </c>
      <c r="E21" s="10">
        <v>313</v>
      </c>
      <c r="F21" s="10">
        <v>351</v>
      </c>
    </row>
    <row r="22" spans="1:6" ht="15.75" thickBot="1" x14ac:dyDescent="0.3">
      <c r="A22" s="24" t="s">
        <v>58</v>
      </c>
      <c r="B22" s="24"/>
      <c r="C22" s="42" t="s">
        <v>23</v>
      </c>
      <c r="D22" s="14">
        <v>153</v>
      </c>
      <c r="E22" s="14">
        <v>210</v>
      </c>
      <c r="F22" s="14">
        <v>400</v>
      </c>
    </row>
    <row r="23" spans="1:6" ht="15.75" thickBot="1" x14ac:dyDescent="0.3">
      <c r="A23" s="20" t="s">
        <v>25</v>
      </c>
      <c r="B23" s="20"/>
      <c r="C23" s="43"/>
      <c r="D23" s="3">
        <v>25182</v>
      </c>
      <c r="E23" s="3">
        <v>22724</v>
      </c>
      <c r="F23" s="3">
        <f>F24+F28</f>
        <v>12336</v>
      </c>
    </row>
    <row r="24" spans="1:6" x14ac:dyDescent="0.25">
      <c r="A24" s="18" t="s">
        <v>26</v>
      </c>
      <c r="B24" s="18"/>
      <c r="C24" s="40" t="s">
        <v>27</v>
      </c>
      <c r="D24" s="4">
        <v>18342</v>
      </c>
      <c r="E24" s="4">
        <v>16692</v>
      </c>
      <c r="F24" s="4">
        <v>6506</v>
      </c>
    </row>
    <row r="25" spans="1:6" x14ac:dyDescent="0.25">
      <c r="A25" s="49" t="s">
        <v>12</v>
      </c>
      <c r="B25" s="9" t="s">
        <v>59</v>
      </c>
      <c r="C25" s="44"/>
      <c r="D25" s="5">
        <v>4825</v>
      </c>
      <c r="E25" s="5">
        <v>5190</v>
      </c>
      <c r="F25" s="5">
        <v>3265</v>
      </c>
    </row>
    <row r="26" spans="1:6" x14ac:dyDescent="0.25">
      <c r="A26" s="49"/>
      <c r="B26" s="9" t="s">
        <v>28</v>
      </c>
      <c r="C26" s="44"/>
      <c r="D26" s="5">
        <v>1974</v>
      </c>
      <c r="E26" s="5">
        <v>1462</v>
      </c>
      <c r="F26" s="5">
        <v>3001</v>
      </c>
    </row>
    <row r="27" spans="1:6" x14ac:dyDescent="0.25">
      <c r="A27" s="50"/>
      <c r="B27" s="6" t="s">
        <v>29</v>
      </c>
      <c r="C27" s="41"/>
      <c r="D27" s="2">
        <v>179</v>
      </c>
      <c r="E27" s="2">
        <v>314</v>
      </c>
      <c r="F27" s="2">
        <v>240</v>
      </c>
    </row>
    <row r="28" spans="1:6" ht="15.75" thickBot="1" x14ac:dyDescent="0.3">
      <c r="A28" s="17" t="s">
        <v>30</v>
      </c>
      <c r="B28" s="17"/>
      <c r="C28" s="42" t="s">
        <v>31</v>
      </c>
      <c r="D28" s="13">
        <v>6840</v>
      </c>
      <c r="E28" s="13">
        <v>6032</v>
      </c>
      <c r="F28" s="13">
        <v>5830</v>
      </c>
    </row>
    <row r="29" spans="1:6" ht="15.75" thickBot="1" x14ac:dyDescent="0.3">
      <c r="A29" s="20" t="s">
        <v>32</v>
      </c>
      <c r="B29" s="20"/>
      <c r="C29" s="43"/>
      <c r="D29" s="3">
        <v>117771</v>
      </c>
      <c r="E29" s="3">
        <v>120245</v>
      </c>
      <c r="F29" s="3">
        <f>F30+F33+F36</f>
        <v>95357</v>
      </c>
    </row>
    <row r="30" spans="1:6" x14ac:dyDescent="0.25">
      <c r="A30" s="18" t="s">
        <v>33</v>
      </c>
      <c r="B30" s="18"/>
      <c r="C30" s="40" t="s">
        <v>34</v>
      </c>
      <c r="D30" s="4">
        <v>91545</v>
      </c>
      <c r="E30" s="4">
        <v>94926</v>
      </c>
      <c r="F30" s="4">
        <v>76377</v>
      </c>
    </row>
    <row r="31" spans="1:6" x14ac:dyDescent="0.25">
      <c r="A31" s="49" t="s">
        <v>12</v>
      </c>
      <c r="B31" s="9" t="s">
        <v>35</v>
      </c>
      <c r="C31" s="44"/>
      <c r="D31" s="5">
        <v>68690</v>
      </c>
      <c r="E31" s="5">
        <v>74509</v>
      </c>
      <c r="F31" s="5">
        <v>65074</v>
      </c>
    </row>
    <row r="32" spans="1:6" x14ac:dyDescent="0.25">
      <c r="A32" s="50"/>
      <c r="B32" s="6" t="s">
        <v>36</v>
      </c>
      <c r="C32" s="41"/>
      <c r="D32" s="7">
        <v>3552</v>
      </c>
      <c r="E32" s="7">
        <v>2000</v>
      </c>
      <c r="F32" s="7">
        <v>1215</v>
      </c>
    </row>
    <row r="33" spans="1:6" x14ac:dyDescent="0.25">
      <c r="A33" s="27" t="s">
        <v>63</v>
      </c>
      <c r="B33" s="27"/>
      <c r="C33" s="40" t="s">
        <v>37</v>
      </c>
      <c r="D33" s="4">
        <v>17111</v>
      </c>
      <c r="E33" s="4">
        <v>17181</v>
      </c>
      <c r="F33" s="4">
        <v>9239</v>
      </c>
    </row>
    <row r="34" spans="1:6" x14ac:dyDescent="0.25">
      <c r="A34" s="49" t="s">
        <v>12</v>
      </c>
      <c r="B34" s="9" t="s">
        <v>38</v>
      </c>
      <c r="C34" s="44"/>
      <c r="D34" s="15">
        <v>5923</v>
      </c>
      <c r="E34" s="15">
        <v>7325</v>
      </c>
      <c r="F34" s="5">
        <v>4515</v>
      </c>
    </row>
    <row r="35" spans="1:6" x14ac:dyDescent="0.25">
      <c r="A35" s="50"/>
      <c r="B35" s="6" t="s">
        <v>39</v>
      </c>
      <c r="C35" s="41"/>
      <c r="D35" s="34">
        <v>1357</v>
      </c>
      <c r="E35" s="16">
        <v>605</v>
      </c>
      <c r="F35" s="2">
        <v>767</v>
      </c>
    </row>
    <row r="36" spans="1:6" ht="15.75" thickBot="1" x14ac:dyDescent="0.3">
      <c r="A36" s="17" t="s">
        <v>40</v>
      </c>
      <c r="B36" s="17"/>
      <c r="C36" s="42" t="s">
        <v>57</v>
      </c>
      <c r="D36" s="13">
        <v>9115</v>
      </c>
      <c r="E36" s="13">
        <v>8138</v>
      </c>
      <c r="F36" s="13">
        <v>9741</v>
      </c>
    </row>
    <row r="37" spans="1:6" ht="15.75" thickBot="1" x14ac:dyDescent="0.3">
      <c r="A37" s="20" t="s">
        <v>41</v>
      </c>
      <c r="B37" s="20"/>
      <c r="C37" s="43"/>
      <c r="D37" s="3">
        <v>155358</v>
      </c>
      <c r="E37" s="3">
        <v>144060</v>
      </c>
      <c r="F37" s="3">
        <f>F38+F43+F44+F45+F46</f>
        <v>120965</v>
      </c>
    </row>
    <row r="38" spans="1:6" x14ac:dyDescent="0.25">
      <c r="A38" s="18" t="s">
        <v>42</v>
      </c>
      <c r="B38" s="18"/>
      <c r="C38" s="40" t="s">
        <v>43</v>
      </c>
      <c r="D38" s="4">
        <v>79059</v>
      </c>
      <c r="E38" s="4">
        <v>66377</v>
      </c>
      <c r="F38" s="4">
        <v>64173</v>
      </c>
    </row>
    <row r="39" spans="1:6" x14ac:dyDescent="0.25">
      <c r="A39" s="49" t="s">
        <v>12</v>
      </c>
      <c r="B39" s="9" t="s">
        <v>44</v>
      </c>
      <c r="C39" s="44"/>
      <c r="D39" s="5">
        <v>41393</v>
      </c>
      <c r="E39" s="5">
        <v>24533</v>
      </c>
      <c r="F39" s="5">
        <v>31009</v>
      </c>
    </row>
    <row r="40" spans="1:6" x14ac:dyDescent="0.25">
      <c r="A40" s="49"/>
      <c r="B40" s="9" t="s">
        <v>45</v>
      </c>
      <c r="C40" s="44"/>
      <c r="D40" s="5">
        <v>5132</v>
      </c>
      <c r="E40" s="5">
        <v>4204</v>
      </c>
      <c r="F40" s="5">
        <v>2430</v>
      </c>
    </row>
    <row r="41" spans="1:6" x14ac:dyDescent="0.25">
      <c r="A41" s="49"/>
      <c r="B41" s="9" t="s">
        <v>46</v>
      </c>
      <c r="C41" s="44"/>
      <c r="D41" s="5">
        <v>3397</v>
      </c>
      <c r="E41" s="5">
        <v>2679</v>
      </c>
      <c r="F41" s="5">
        <v>2591</v>
      </c>
    </row>
    <row r="42" spans="1:6" x14ac:dyDescent="0.25">
      <c r="A42" s="50"/>
      <c r="B42" s="6" t="s">
        <v>47</v>
      </c>
      <c r="C42" s="41"/>
      <c r="D42" s="7">
        <v>1095</v>
      </c>
      <c r="E42" s="7">
        <v>1050</v>
      </c>
      <c r="F42" s="7">
        <v>1506</v>
      </c>
    </row>
    <row r="43" spans="1:6" x14ac:dyDescent="0.25">
      <c r="A43" s="28" t="s">
        <v>65</v>
      </c>
      <c r="B43" s="28"/>
      <c r="C43" s="46" t="s">
        <v>48</v>
      </c>
      <c r="D43" s="8">
        <v>45184</v>
      </c>
      <c r="E43" s="8">
        <v>46031</v>
      </c>
      <c r="F43" s="8">
        <v>35997</v>
      </c>
    </row>
    <row r="44" spans="1:6" x14ac:dyDescent="0.25">
      <c r="A44" s="19" t="s">
        <v>49</v>
      </c>
      <c r="B44" s="19"/>
      <c r="C44" s="46" t="s">
        <v>50</v>
      </c>
      <c r="D44" s="8">
        <v>23641</v>
      </c>
      <c r="E44" s="8">
        <v>24191</v>
      </c>
      <c r="F44" s="8">
        <v>15591</v>
      </c>
    </row>
    <row r="45" spans="1:6" x14ac:dyDescent="0.25">
      <c r="A45" s="19" t="s">
        <v>51</v>
      </c>
      <c r="B45" s="19"/>
      <c r="C45" s="46" t="s">
        <v>52</v>
      </c>
      <c r="D45" s="8">
        <v>7194</v>
      </c>
      <c r="E45" s="8">
        <v>7231</v>
      </c>
      <c r="F45" s="8">
        <v>5004</v>
      </c>
    </row>
    <row r="46" spans="1:6" ht="15.75" thickBot="1" x14ac:dyDescent="0.3">
      <c r="A46" s="17" t="s">
        <v>53</v>
      </c>
      <c r="B46" s="17"/>
      <c r="C46" s="42" t="s">
        <v>54</v>
      </c>
      <c r="D46" s="14">
        <v>280</v>
      </c>
      <c r="E46" s="14">
        <v>230</v>
      </c>
      <c r="F46" s="14">
        <v>200</v>
      </c>
    </row>
    <row r="47" spans="1:6" x14ac:dyDescent="0.25">
      <c r="A47" s="1"/>
      <c r="B47" s="1"/>
      <c r="C47" s="1"/>
      <c r="D47" s="1"/>
      <c r="E47" s="1"/>
      <c r="F47" s="1"/>
    </row>
  </sheetData>
  <mergeCells count="14">
    <mergeCell ref="A39:A42"/>
    <mergeCell ref="A25:A27"/>
    <mergeCell ref="A31:A32"/>
    <mergeCell ref="A34:A35"/>
    <mergeCell ref="A5:B5"/>
    <mergeCell ref="A6:B6"/>
    <mergeCell ref="A8:B8"/>
    <mergeCell ref="A10:B10"/>
    <mergeCell ref="A11:B11"/>
    <mergeCell ref="A18:B18"/>
    <mergeCell ref="A12:B12"/>
    <mergeCell ref="A13:A14"/>
    <mergeCell ref="A15:B15"/>
    <mergeCell ref="A16:A17"/>
  </mergeCells>
  <hyperlinks>
    <hyperlink ref="C8" r:id="rId1"/>
    <hyperlink ref="C10" r:id="rId2"/>
    <hyperlink ref="C21" r:id="rId3"/>
    <hyperlink ref="C12" r:id="rId4"/>
    <hyperlink ref="C22" r:id="rId5"/>
    <hyperlink ref="C15" r:id="rId6"/>
    <hyperlink ref="C19" r:id="rId7"/>
    <hyperlink ref="C24" r:id="rId8"/>
    <hyperlink ref="C28" r:id="rId9"/>
    <hyperlink ref="C30" r:id="rId10"/>
    <hyperlink ref="C36" r:id="rId11"/>
    <hyperlink ref="C33" r:id="rId12"/>
    <hyperlink ref="C38" r:id="rId13"/>
    <hyperlink ref="C43" r:id="rId14"/>
    <hyperlink ref="C44" r:id="rId15"/>
    <hyperlink ref="C46" r:id="rId16"/>
    <hyperlink ref="C45" r:id="rId17"/>
    <hyperlink ref="C18" r:id="rId18"/>
    <hyperlink ref="C7" r:id="rId19"/>
  </hyperlinks>
  <pageMargins left="0.7" right="0.7" top="0.78740157499999996" bottom="0.78740157499999996" header="0.3" footer="0.3"/>
  <pageSetup paperSize="9" scale="58" fitToHeight="0" orientation="landscape" horizontalDpi="4294967295" verticalDpi="4294967295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Olomoucký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2022-06-06T11:21:48Z</cp:lastPrinted>
  <dcterms:created xsi:type="dcterms:W3CDTF">2022-05-30T08:48:10Z</dcterms:created>
  <dcterms:modified xsi:type="dcterms:W3CDTF">2024-05-20T11:55:59Z</dcterms:modified>
</cp:coreProperties>
</file>